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EI-AQP\Downloads\FEB_2026_PLANIFICACION\"/>
    </mc:Choice>
  </mc:AlternateContent>
  <xr:revisionPtr revIDLastSave="0" documentId="13_ncr:1_{3DF55624-9035-4E54-A204-034038CB272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GERESA_HisProEscrit" sheetId="12" r:id="rId1"/>
    <sheet name="GERESA" sheetId="1" r:id="rId2"/>
    <sheet name="HOSP MAJES" sheetId="7" r:id="rId3"/>
    <sheet name="HOSP GOY" sheetId="6" r:id="rId4"/>
    <sheet name="HOSP CAM" sheetId="5" r:id="rId5"/>
    <sheet name="HOSP HDE" sheetId="4" r:id="rId6"/>
    <sheet name="HOSP APLO" sheetId="3" r:id="rId7"/>
    <sheet name="HOSP ALTO IN" sheetId="2" r:id="rId8"/>
    <sheet name="R AQP CAYLL" sheetId="9" r:id="rId9"/>
    <sheet name="R CAM" sheetId="11" r:id="rId10"/>
    <sheet name="R CAST" sheetId="10" r:id="rId11"/>
    <sheet name="R ISLAY" sheetId="8" r:id="rId12"/>
  </sheets>
  <definedNames>
    <definedName name="_xlnm.Print_Titles" localSheetId="1">GERESA!$1:$5</definedName>
    <definedName name="_xlnm.Print_Titles" localSheetId="7">'HOSP ALTO IN'!$1:$5</definedName>
    <definedName name="_xlnm.Print_Titles" localSheetId="6">'HOSP APLO'!$1:$5</definedName>
    <definedName name="_xlnm.Print_Titles" localSheetId="4">'HOSP CAM'!$1:$5</definedName>
    <definedName name="_xlnm.Print_Titles" localSheetId="3">'HOSP GOY'!$1:$5</definedName>
    <definedName name="_xlnm.Print_Titles" localSheetId="5">'HOSP HDE'!$1:$5</definedName>
    <definedName name="_xlnm.Print_Titles" localSheetId="2">'HOSP MAJES'!$1:$5</definedName>
    <definedName name="_xlnm.Print_Titles" localSheetId="8">'R AQP CAYLL'!$1:$5</definedName>
    <definedName name="_xlnm.Print_Titles" localSheetId="9">'R CAM'!$1:$5</definedName>
    <definedName name="_xlnm.Print_Titles" localSheetId="10">'R CAST'!$1:$5</definedName>
    <definedName name="_xlnm.Print_Titles" localSheetId="11">'R ISLAY'!$1:$5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2" l="1"/>
  <c r="H13" i="12"/>
  <c r="I13" i="12"/>
  <c r="J13" i="12"/>
  <c r="K13" i="12"/>
  <c r="L13" i="12"/>
  <c r="M13" i="12"/>
  <c r="N13" i="12"/>
  <c r="O13" i="12"/>
  <c r="P13" i="12"/>
  <c r="S13" i="12"/>
  <c r="T13" i="12"/>
  <c r="U13" i="12"/>
  <c r="V13" i="12"/>
  <c r="W13" i="12"/>
  <c r="X13" i="12"/>
  <c r="Y13" i="12"/>
  <c r="Z13" i="12"/>
  <c r="AA13" i="12"/>
  <c r="AB13" i="12"/>
  <c r="AE13" i="12"/>
  <c r="AF13" i="12"/>
  <c r="AG13" i="12"/>
  <c r="G14" i="12"/>
  <c r="H14" i="12"/>
  <c r="I14" i="12"/>
  <c r="J14" i="12"/>
  <c r="K14" i="12"/>
  <c r="L14" i="12"/>
  <c r="M14" i="12"/>
  <c r="N14" i="12"/>
  <c r="O14" i="12"/>
  <c r="P14" i="12"/>
  <c r="S14" i="12"/>
  <c r="T14" i="12"/>
  <c r="U14" i="12"/>
  <c r="V14" i="12"/>
  <c r="W14" i="12"/>
  <c r="X14" i="12"/>
  <c r="Y14" i="12"/>
  <c r="Z14" i="12"/>
  <c r="AA14" i="12"/>
  <c r="AB14" i="12"/>
  <c r="AE14" i="12"/>
  <c r="AF14" i="12"/>
  <c r="AG14" i="12"/>
  <c r="AJ14" i="12"/>
  <c r="E15" i="12"/>
  <c r="F15" i="12"/>
  <c r="Q15" i="12"/>
  <c r="R15" i="12"/>
  <c r="AJ15" i="12"/>
  <c r="AJ13" i="12" s="1"/>
  <c r="E16" i="12"/>
  <c r="E14" i="12" s="1"/>
  <c r="F16" i="12"/>
  <c r="F14" i="12" s="1"/>
  <c r="Q16" i="12"/>
  <c r="Q14" i="12" s="1"/>
  <c r="R16" i="12"/>
  <c r="R14" i="12" s="1"/>
  <c r="E17" i="12"/>
  <c r="F17" i="12"/>
  <c r="Q17" i="12"/>
  <c r="R17" i="12"/>
  <c r="AJ17" i="12"/>
  <c r="E18" i="12"/>
  <c r="F18" i="12"/>
  <c r="Q18" i="12"/>
  <c r="R18" i="12"/>
  <c r="E19" i="12"/>
  <c r="F19" i="12"/>
  <c r="Q19" i="12"/>
  <c r="R19" i="12"/>
  <c r="AJ19" i="12"/>
  <c r="E20" i="12"/>
  <c r="F20" i="12"/>
  <c r="Q20" i="12"/>
  <c r="R20" i="12"/>
  <c r="E21" i="12"/>
  <c r="F21" i="12"/>
  <c r="Q21" i="12"/>
  <c r="R21" i="12"/>
  <c r="AJ21" i="12"/>
  <c r="E22" i="12"/>
  <c r="F22" i="12"/>
  <c r="Q22" i="12"/>
  <c r="R22" i="12"/>
  <c r="E23" i="12"/>
  <c r="F23" i="12"/>
  <c r="Q23" i="12"/>
  <c r="R23" i="12"/>
  <c r="AJ23" i="12"/>
  <c r="E24" i="12"/>
  <c r="F24" i="12"/>
  <c r="Q24" i="12"/>
  <c r="R24" i="12"/>
  <c r="E25" i="12"/>
  <c r="F25" i="12"/>
  <c r="Q25" i="12"/>
  <c r="R25" i="12"/>
  <c r="AJ25" i="12"/>
  <c r="E26" i="12"/>
  <c r="F26" i="12"/>
  <c r="Q26" i="12"/>
  <c r="R26" i="12"/>
  <c r="E27" i="12"/>
  <c r="F27" i="12"/>
  <c r="Q27" i="12"/>
  <c r="R27" i="12"/>
  <c r="AJ27" i="12"/>
  <c r="E28" i="12"/>
  <c r="F28" i="12"/>
  <c r="Q28" i="12"/>
  <c r="R28" i="12"/>
  <c r="E29" i="12"/>
  <c r="F29" i="12"/>
  <c r="Q29" i="12"/>
  <c r="R29" i="12"/>
  <c r="AJ29" i="12"/>
  <c r="E30" i="12"/>
  <c r="F30" i="12"/>
  <c r="Q30" i="12"/>
  <c r="R30" i="12"/>
  <c r="E31" i="12"/>
  <c r="F31" i="12"/>
  <c r="Q31" i="12"/>
  <c r="R31" i="12"/>
  <c r="AJ31" i="12"/>
  <c r="E32" i="12"/>
  <c r="F32" i="12"/>
  <c r="Q32" i="12"/>
  <c r="R32" i="12"/>
  <c r="AJ32" i="12"/>
  <c r="E33" i="12"/>
  <c r="F33" i="12"/>
  <c r="Q33" i="12"/>
  <c r="R33" i="12"/>
  <c r="AJ33" i="12"/>
  <c r="AJ34" i="12"/>
  <c r="E35" i="12"/>
  <c r="E34" i="12" s="1"/>
  <c r="F35" i="12"/>
  <c r="F34" i="12" s="1"/>
  <c r="Q35" i="12"/>
  <c r="Q34" i="12" s="1"/>
  <c r="R35" i="12"/>
  <c r="R34" i="12" s="1"/>
  <c r="E36" i="12"/>
  <c r="F36" i="12"/>
  <c r="Q36" i="12"/>
  <c r="R36" i="12"/>
  <c r="E37" i="12"/>
  <c r="F37" i="12"/>
  <c r="Q37" i="12"/>
  <c r="R37" i="12"/>
  <c r="E42" i="12"/>
  <c r="E43" i="12"/>
  <c r="E44" i="12"/>
  <c r="E45" i="12"/>
  <c r="G52" i="12"/>
  <c r="E52" i="12" s="1"/>
  <c r="H52" i="12"/>
  <c r="I52" i="12"/>
  <c r="J52" i="12"/>
  <c r="K52" i="12"/>
  <c r="L52" i="12"/>
  <c r="M52" i="12"/>
  <c r="N52" i="12"/>
  <c r="O52" i="12"/>
  <c r="P52" i="12"/>
  <c r="Q52" i="12"/>
  <c r="R52" i="12"/>
  <c r="S52" i="12"/>
  <c r="T52" i="12"/>
  <c r="U52" i="12"/>
  <c r="E53" i="12"/>
  <c r="E54" i="12"/>
  <c r="E55" i="12"/>
  <c r="E56" i="12"/>
  <c r="E57" i="12"/>
  <c r="E58" i="12"/>
  <c r="E59" i="12"/>
  <c r="E60" i="12"/>
  <c r="E61" i="12"/>
  <c r="E65" i="12"/>
  <c r="E66" i="12"/>
  <c r="E67" i="12"/>
  <c r="E71" i="12"/>
  <c r="E72" i="12"/>
  <c r="E76" i="12"/>
  <c r="F76" i="12"/>
  <c r="E77" i="12"/>
  <c r="F77" i="12"/>
  <c r="E78" i="12"/>
  <c r="F78" i="12"/>
  <c r="E79" i="12"/>
  <c r="F79" i="12"/>
  <c r="G85" i="12"/>
  <c r="E85" i="12" s="1"/>
  <c r="I85" i="12"/>
  <c r="K85" i="12"/>
  <c r="M85" i="12"/>
  <c r="O85" i="12"/>
  <c r="E86" i="12"/>
  <c r="E87" i="12"/>
  <c r="E88" i="12"/>
  <c r="E89" i="12"/>
  <c r="E90" i="12"/>
  <c r="E91" i="12"/>
  <c r="E92" i="12"/>
  <c r="E96" i="12"/>
  <c r="E97" i="12"/>
  <c r="E98" i="12"/>
  <c r="E99" i="12"/>
  <c r="E100" i="12"/>
  <c r="E101" i="12"/>
  <c r="E102" i="12"/>
  <c r="E106" i="12"/>
  <c r="F106" i="12"/>
  <c r="E107" i="12"/>
  <c r="F107" i="12"/>
  <c r="E111" i="12"/>
  <c r="F111" i="12"/>
  <c r="E112" i="12"/>
  <c r="F112" i="12"/>
  <c r="E113" i="12"/>
  <c r="F113" i="12"/>
  <c r="E114" i="12"/>
  <c r="F114" i="12"/>
  <c r="E115" i="12"/>
  <c r="F115" i="12"/>
  <c r="E116" i="12"/>
  <c r="F116" i="12"/>
  <c r="E120" i="12"/>
  <c r="F120" i="12"/>
  <c r="E121" i="12"/>
  <c r="F121" i="12"/>
  <c r="E122" i="12"/>
  <c r="F122" i="12"/>
  <c r="E123" i="12"/>
  <c r="F123" i="12"/>
  <c r="G129" i="12"/>
  <c r="E129" i="12" s="1"/>
  <c r="I129" i="12"/>
  <c r="K129" i="12"/>
  <c r="M129" i="12"/>
  <c r="O129" i="12"/>
  <c r="E130" i="12"/>
  <c r="E131" i="12"/>
  <c r="E132" i="12"/>
  <c r="G133" i="12"/>
  <c r="E133" i="12" s="1"/>
  <c r="I133" i="12"/>
  <c r="K133" i="12"/>
  <c r="M133" i="12"/>
  <c r="O133" i="12"/>
  <c r="E134" i="12"/>
  <c r="E135" i="12"/>
  <c r="E136" i="12"/>
  <c r="G137" i="12"/>
  <c r="E137" i="12" s="1"/>
  <c r="I137" i="12"/>
  <c r="K137" i="12"/>
  <c r="M137" i="12"/>
  <c r="O137" i="12"/>
  <c r="E138" i="12"/>
  <c r="E139" i="12"/>
  <c r="E140" i="12"/>
  <c r="E141" i="12"/>
  <c r="E142" i="12"/>
  <c r="G143" i="12"/>
  <c r="E143" i="12" s="1"/>
  <c r="I143" i="12"/>
  <c r="K143" i="12"/>
  <c r="M143" i="12"/>
  <c r="O143" i="12"/>
  <c r="E144" i="12"/>
  <c r="E145" i="12"/>
  <c r="E146" i="12"/>
  <c r="E147" i="12"/>
  <c r="E148" i="12"/>
  <c r="G149" i="12"/>
  <c r="E149" i="12" s="1"/>
  <c r="I149" i="12"/>
  <c r="K149" i="12"/>
  <c r="M149" i="12"/>
  <c r="O149" i="12"/>
  <c r="E150" i="12"/>
  <c r="E151" i="12"/>
  <c r="E152" i="12"/>
  <c r="E153" i="12"/>
  <c r="E154" i="12"/>
  <c r="E155" i="12"/>
  <c r="E156" i="12"/>
  <c r="E157" i="12"/>
  <c r="E158" i="12"/>
  <c r="E159" i="12"/>
  <c r="G160" i="12"/>
  <c r="E160" i="12" s="1"/>
  <c r="I160" i="12"/>
  <c r="K160" i="12"/>
  <c r="M160" i="12"/>
  <c r="O160" i="12"/>
  <c r="E161" i="12"/>
  <c r="E162" i="12"/>
  <c r="E163" i="12"/>
  <c r="E164" i="12"/>
  <c r="E165" i="12"/>
  <c r="E166" i="12"/>
  <c r="G167" i="12"/>
  <c r="E167" i="12" s="1"/>
  <c r="I167" i="12"/>
  <c r="K167" i="12"/>
  <c r="M167" i="12"/>
  <c r="O167" i="12"/>
  <c r="E168" i="12"/>
  <c r="E169" i="12"/>
  <c r="E170" i="12"/>
  <c r="E171" i="12"/>
  <c r="E172" i="12"/>
  <c r="E203" i="12"/>
  <c r="G203" i="12"/>
  <c r="H203" i="12"/>
  <c r="I203" i="12"/>
  <c r="J203" i="12"/>
  <c r="K203" i="12"/>
  <c r="L203" i="12"/>
  <c r="M203" i="12"/>
  <c r="N203" i="12"/>
  <c r="E206" i="12"/>
  <c r="F206" i="12"/>
  <c r="G206" i="12"/>
  <c r="H206" i="12"/>
  <c r="I206" i="12"/>
  <c r="J206" i="12"/>
  <c r="K206" i="12"/>
  <c r="L206" i="12"/>
  <c r="M206" i="12"/>
  <c r="N206" i="12"/>
  <c r="E209" i="12"/>
  <c r="F209" i="12"/>
  <c r="G209" i="12"/>
  <c r="H209" i="12"/>
  <c r="I209" i="12"/>
  <c r="J209" i="12"/>
  <c r="K209" i="12"/>
  <c r="L209" i="12"/>
  <c r="M209" i="12"/>
  <c r="N209" i="12"/>
  <c r="E13" i="12" l="1"/>
  <c r="F13" i="12"/>
  <c r="Q13" i="12"/>
  <c r="R13" i="12"/>
</calcChain>
</file>

<file path=xl/sharedStrings.xml><?xml version="1.0" encoding="utf-8"?>
<sst xmlns="http://schemas.openxmlformats.org/spreadsheetml/2006/main" count="5940" uniqueCount="207">
  <si>
    <t>REPORTE MENSUAL DE ACTIVIDADES DE PLANIFICACIÓN FAMILIAR 2023</t>
  </si>
  <si>
    <t>Periodo:                Febrero - 2026</t>
  </si>
  <si>
    <t>Diresa/Red/M.Red/EE.SS: AREQUIPA/TODAS LAS REDES/TODAS LAS MICRO REDES/TODOS LOS EE.SS</t>
  </si>
  <si>
    <t>METODO</t>
  </si>
  <si>
    <t>Tipo de Usuaria</t>
  </si>
  <si>
    <t>TOTAL</t>
  </si>
  <si>
    <t>10a - 14a</t>
  </si>
  <si>
    <t>15a - 19a</t>
  </si>
  <si>
    <t>20a - 29a</t>
  </si>
  <si>
    <t>30a - 59a</t>
  </si>
  <si>
    <t>&gt; 60 a</t>
  </si>
  <si>
    <t>NUEVAS</t>
  </si>
  <si>
    <t>CONTINUADORAS</t>
  </si>
  <si>
    <t>A</t>
  </si>
  <si>
    <t>I</t>
  </si>
  <si>
    <t>DIU</t>
  </si>
  <si>
    <t>-----------------------</t>
  </si>
  <si>
    <t>DIU LIBERADOR DE PROGESTÁGENO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</si>
  <si>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</si>
  <si>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</si>
  <si>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</si>
  <si>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</si>
  <si>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</si>
  <si>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</si>
  <si>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</si>
  <si>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</si>
  <si>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</si>
  <si>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AQV MASCULINO</t>
  </si>
  <si>
    <t>MELA</t>
  </si>
  <si>
    <t>ABSTINENCIA PERIODICA</t>
  </si>
  <si>
    <t>Usuaria Captada para PF</t>
  </si>
  <si>
    <t>Embarazo por Falla de Método</t>
  </si>
  <si>
    <t>Persona Protegida con Método Moderno (Los 12 últimos meses)</t>
  </si>
  <si>
    <t>Pareja Protegida con
(Factor de Conversión)</t>
  </si>
  <si>
    <t>ANTICONCEPCIÓN ORAL DE EMERGENCIA/PROGESTAGENO</t>
  </si>
  <si>
    <t>Total General</t>
  </si>
  <si>
    <t>Victimas de Violacion Sexual</t>
  </si>
  <si>
    <t>ANTICONCEPCIÓN POST EVENTO OBSTÉTRICO</t>
  </si>
  <si>
    <t>CESÁREA</t>
  </si>
  <si>
    <t>POST ABORTO</t>
  </si>
  <si>
    <t>POST PARTO</t>
  </si>
  <si>
    <t>DIU LIBERADOR</t>
  </si>
  <si>
    <t>OTROS PROCEDIMIENTOS</t>
  </si>
  <si>
    <t>REMOCION DE DIU</t>
  </si>
  <si>
    <t>REMOCION DE IMPLANTE</t>
  </si>
  <si>
    <t>ATENCIÓN PRE CONCEPCIONAL</t>
  </si>
  <si>
    <t>1° ATENCION PRE CONCEPCIONAL</t>
  </si>
  <si>
    <t>2° ATENCION PRE CONCEPCIONAL</t>
  </si>
  <si>
    <t>USUARIAS CON RIESGO REPRODUCTIVO / DISCAPACIDAD</t>
  </si>
  <si>
    <t>F</t>
  </si>
  <si>
    <t>M</t>
  </si>
  <si>
    <t>RIESGO BAJO</t>
  </si>
  <si>
    <t>RIESGO MEDIO</t>
  </si>
  <si>
    <t>RIESGO ALTO</t>
  </si>
  <si>
    <t>CON DISCAPACIDAD</t>
  </si>
  <si>
    <t>ANTICONCEPCIÓN EN EL PUERPERIO DESPUÉS DEL ALTA</t>
  </si>
  <si>
    <t>Metodos</t>
  </si>
  <si>
    <t>PF PAP</t>
  </si>
  <si>
    <t>Nº de mujeres con Descarte de Cáncer de Cuello Uterino</t>
  </si>
  <si>
    <t>Nº de mujeres con algún MAC y VIH que se realiza Descarte de Cáncer de Cuerllo Uterino</t>
  </si>
  <si>
    <t>Nº de mujeres con algún MAC y VIH que se realiza examen de mama</t>
  </si>
  <si>
    <t>TELEMEDICINA</t>
  </si>
  <si>
    <t>Telemonitoreo</t>
  </si>
  <si>
    <t>Teleorientación síncrona</t>
  </si>
  <si>
    <t>ORIENTACION/CONSEJERIA</t>
  </si>
  <si>
    <t>GENERAL P.F.</t>
  </si>
  <si>
    <t>AQV</t>
  </si>
  <si>
    <t>ANTICONCEPCION DE EMERGENCIA</t>
  </si>
  <si>
    <t>SALUD SEXUAL Y REPRODUCTIVA</t>
  </si>
  <si>
    <t>TAMIZAJE DE VBG</t>
  </si>
  <si>
    <t>TAMIZAJE DE VBG POSITIVO</t>
  </si>
  <si>
    <t>TAMIZAJE PRUEBA RAPIDA</t>
  </si>
  <si>
    <t>N°</t>
  </si>
  <si>
    <t>REACTIVA</t>
  </si>
  <si>
    <t>Nº de Usuarias MEF que reciben Tamizaje con Prueba Rapida para VIH</t>
  </si>
  <si>
    <t>Nº de Usuarias MEF que reciben Tamizaje con Prueba Rapida para Sífilis</t>
  </si>
  <si>
    <t>Nº de Usuarias MEF que reciben Tamizaje con Prueba Rapida para Hepatitis B</t>
  </si>
  <si>
    <t>Nº Mujeres con VIH con algún MAC</t>
  </si>
  <si>
    <t>EFECTOS SECUNDARIOS/COMPLICACIONES POR MÉTODO ANTICONCEPTIVO</t>
  </si>
  <si>
    <t>Anticonceptivos Orales Combinados (AOC)</t>
  </si>
  <si>
    <t>Amenorrea</t>
  </si>
  <si>
    <t>Náuseas, vómitos</t>
  </si>
  <si>
    <t>Cefalea persistente</t>
  </si>
  <si>
    <t>Anticonceptivos Hormonales Combinados de Depósito: Inyectable Combinado</t>
  </si>
  <si>
    <t>Inyectables solo de Progestina</t>
  </si>
  <si>
    <t>Sangrado infrecuente</t>
  </si>
  <si>
    <t>Sangrado frecuente</t>
  </si>
  <si>
    <t>Sangrado prolongado</t>
  </si>
  <si>
    <t>Implantes solo de Progestina</t>
  </si>
  <si>
    <t>Dispositivo Intrauterino (DIU)</t>
  </si>
  <si>
    <t>Dismenorrea</t>
  </si>
  <si>
    <t>Expulsión de DIU</t>
  </si>
  <si>
    <t>Sangrado frecuente asociado a DIU</t>
  </si>
  <si>
    <t>DIU en cavidad abdomnal</t>
  </si>
  <si>
    <t>DIU extraviado</t>
  </si>
  <si>
    <t>Complicación de DIU con perforación uterina</t>
  </si>
  <si>
    <t>Dolor pélvico asociado a DIU</t>
  </si>
  <si>
    <t>Anticoncepción Quirúrgica Voluntaria Femenina</t>
  </si>
  <si>
    <t>Lesiones de la Vejiga o del Intestino</t>
  </si>
  <si>
    <t>Sangrado superficial (en los bordes de la piel o nivel subcutáneo)</t>
  </si>
  <si>
    <t>Dolor en la incisión</t>
  </si>
  <si>
    <t>Hematoma subcutáneo</t>
  </si>
  <si>
    <t>Infección de Herida operatoria</t>
  </si>
  <si>
    <t>Fiebre postoperatoria</t>
  </si>
  <si>
    <t>Anticoncepción Quirúrgica Voluntaria Masculino</t>
  </si>
  <si>
    <t>Inflamación severa</t>
  </si>
  <si>
    <t>Equimosis</t>
  </si>
  <si>
    <t>Hematoma</t>
  </si>
  <si>
    <t>Infección de la herida operatoria</t>
  </si>
  <si>
    <t>Granuloma a nivel de la herida</t>
  </si>
  <si>
    <t>CASOS DE VIOLENCIA</t>
  </si>
  <si>
    <t>ETAPA VIDA</t>
  </si>
  <si>
    <t>NIÑO</t>
  </si>
  <si>
    <t>ADOLESCENTE</t>
  </si>
  <si>
    <t>JOVEN</t>
  </si>
  <si>
    <t>ADULTO</t>
  </si>
  <si>
    <t>ADULTO MAYOR</t>
  </si>
  <si>
    <t>SEXO</t>
  </si>
  <si>
    <t>ABUSO FÍSICO</t>
  </si>
  <si>
    <t>ABUSO SEXUAL Y AGRESIÓN SEXUAL</t>
  </si>
  <si>
    <t>ABUSO PSICOLÓGICO</t>
  </si>
  <si>
    <t>ABUSO SEXUAL Y AGRESIÓN SEXUAL &lt; 72H</t>
  </si>
  <si>
    <t>ABUSO SEXUAL Y AGRESIÓN SEXUAL &gt; 72H</t>
  </si>
  <si>
    <t>ATENCIONES DE VIOLENCIA</t>
  </si>
  <si>
    <t>ABUSO SEXUAL Y AGRESIÓN SEXUAL &lt; 72H con atención completa</t>
  </si>
  <si>
    <t>ABUSO SEXUAL Y AGRESIÓN SEXUAL &gt; 72H con atención completa</t>
  </si>
  <si>
    <t>MEDICO LEGAL</t>
  </si>
  <si>
    <t>Valoración físico y sexual</t>
  </si>
  <si>
    <t>Obtención de muestra con fines médico legales</t>
  </si>
  <si>
    <t>Almacenamiento de muestra con fines médico legales</t>
  </si>
  <si>
    <t>SEGUIMIENTO DE VIOLENCIA</t>
  </si>
  <si>
    <t>1ra visita</t>
  </si>
  <si>
    <t>2da visita</t>
  </si>
  <si>
    <t>3ra visita</t>
  </si>
  <si>
    <t>REPORTE MENSUAL DE ACTIVIDADES DE PLANIFICACIÓN FAMILIAR 2026</t>
  </si>
  <si>
    <t>Diresa/Red/M.Red/EE.SS: AREQUIPA/ISLAY/NO PERTENECE A NINGUNA MICRORED/I-3 - 000034737 - HOSPITAL ALTO INCLAN</t>
  </si>
  <si>
    <t>Diresa/Red/M.Red/EE.SS: AREQUIPA/CASTILLA CONDESUYOS - LA UNION/NO PERTENECE A NINGUNA MICRORED/II-1 - 000001382 - HOSPITAL APLAO</t>
  </si>
  <si>
    <t>Diresa/Red/M.Red/EE.SS: AREQUIPA/NO PERTENECE A NINGUNA RED/NO PERTENECE A NINGUNA MICRORED/III-1 - 000001231 - HOSPITAL REGIONAL HONORIO DELGADO ESPINOZA</t>
  </si>
  <si>
    <t>Diresa/Red/M.Red/EE.SS: AREQUIPA/NO PERTENECE A NINGUNA RED/NO PERTENECE A NINGUNA MICRORED/II-1 - 000001344 - HOSPITAL DE CAMANA</t>
  </si>
  <si>
    <t>Diresa/Red/M.Red/EE.SS: AREQUIPA/NO PERTENECE A NINGUNA RED/NO PERTENECE A NINGUNA MICRORED/III-1 - 000001232 - HOSPITAL GOYENECHE</t>
  </si>
  <si>
    <t>Diresa/Red/M.Red/EE.SS: AREQUIPA/NO PERTENECE A NINGUNA RED/NO PERTENECE A NINGUNA MICRORED/II-1 - 000016721 - HOSPITAL CENTRAL DE MAJES ING. ANGEL GABRIEL CHURA GALLEGOS</t>
  </si>
  <si>
    <t>Diresa/Red/M.Red/EE.SS: AREQUIPA/ISLAY/TODAS LAS MICRO REDES/TODOS LOS EE.SS</t>
  </si>
  <si>
    <t>Diresa/Red/M.Red/EE.SS: AREQUIPA/AREQUIPA CAYLLOMA/TODAS LAS MICRO REDES/TODOS LOS EE.SS</t>
  </si>
  <si>
    <t>Diresa/Red/M.Red/EE.SS: AREQUIPA/CASTILLA CONDESUYOS - LA UNION/TODAS LAS MICRO REDES/TODOS LOS EE.SS</t>
  </si>
  <si>
    <t>Diresa/Red/M.Red/EE.SS: AREQUIPA/CAMANA CARAVELLI/TODAS LAS MICRO REDES/TODOS LOS EE.SS</t>
  </si>
  <si>
    <t>3ra visita (R + T742,Y058 + Lab=3)+ (86703.01+86780.01) + (87342)</t>
  </si>
  <si>
    <t>3ra visita (R + T742,Y058 + Lab=3)+ (86318.01)+(87342)</t>
  </si>
  <si>
    <t>2da visita (R + T742,Y058 + Lab=1)+ (86703.01+86780.01) +(87342)</t>
  </si>
  <si>
    <t>2da visita (R + T742,Y058 + Lab=2)+ (86318.01)+(87342)</t>
  </si>
  <si>
    <t>1ra visita (R + T742,Y058 + Lab=1)+ (86703.01+86780.01)</t>
  </si>
  <si>
    <t>1ra visita (R + T742,Y058 + Lab=1)+ (86318.01)</t>
  </si>
  <si>
    <t>ETAPA DE VIDA / SEXO</t>
  </si>
  <si>
    <t>ABUSO SEXUAL Y AGRESION SEXUAL &gt; 72H</t>
  </si>
  <si>
    <t>ABUSO SEXUAL Y AGRESION SEXUAL &lt; 72H</t>
  </si>
  <si>
    <t>ABUSO PSICOLOGICO</t>
  </si>
  <si>
    <t>ABUSO SEXUAL Y AGRESION SEXUAL</t>
  </si>
  <si>
    <t>ABUSO FISICO</t>
  </si>
  <si>
    <t>&gt; 60 a.</t>
  </si>
  <si>
    <t>30 a 59 a</t>
  </si>
  <si>
    <t>20 a 29 a</t>
  </si>
  <si>
    <t>15 a 19 a</t>
  </si>
  <si>
    <t>10 a 14 a.</t>
  </si>
  <si>
    <t>EFECTOS SECUNDARIOS / COMPLICACIONES POR METODO ANTICONCEPTIVO</t>
  </si>
  <si>
    <t>REACTIVA DUAL</t>
  </si>
  <si>
    <t>REACTIVA INDIVIDUAL</t>
  </si>
  <si>
    <t>TELEORIENTACION SINCRONA</t>
  </si>
  <si>
    <t>TELEMONITOREO</t>
  </si>
  <si>
    <t>N° Toma de VPH</t>
  </si>
  <si>
    <t>N° Toma de IVAA</t>
  </si>
  <si>
    <t>N° Toma PAP</t>
  </si>
  <si>
    <t>RISEGO MEDIO</t>
  </si>
  <si>
    <t>USUARIO CON RIESGO REPRODUCTIVO / DISCAPACIDAD</t>
  </si>
  <si>
    <t>REMOCION DE DIU LIBERADOR</t>
  </si>
  <si>
    <t>Post Parto</t>
  </si>
  <si>
    <t>Post Aborto</t>
  </si>
  <si>
    <t>Cesaria</t>
  </si>
  <si>
    <t>VICTIMAS DE VIOLACION SEXUAL</t>
  </si>
  <si>
    <t>TOTAL GENERAL</t>
  </si>
  <si>
    <t>DIAS FIJO</t>
  </si>
  <si>
    <t xml:space="preserve">RITMO </t>
  </si>
  <si>
    <t>BILLINGS</t>
  </si>
  <si>
    <t>ABSTINENCIA</t>
  </si>
  <si>
    <t>ABSTINECIA PERIODICA</t>
  </si>
  <si>
    <t>DIU LIBERADOR DE PROGESTAGENO</t>
  </si>
  <si>
    <t>Division</t>
  </si>
  <si>
    <t>SUM_Lab</t>
  </si>
  <si>
    <t>Continua-doras</t>
  </si>
  <si>
    <t>Nuevas</t>
  </si>
  <si>
    <t>Parejas Protegidas (Factor de Conversion)</t>
  </si>
  <si>
    <t>Persona Protegida con Metodo (los 12 ultimos meses)</t>
  </si>
  <si>
    <t>Contar los TA</t>
  </si>
  <si>
    <t>ASOCIADO A (99208 + TA)</t>
  </si>
  <si>
    <t>Oficina de Estadística e Informática</t>
  </si>
  <si>
    <t>Todos</t>
  </si>
  <si>
    <t>Establec:</t>
  </si>
  <si>
    <t>Distrito:</t>
  </si>
  <si>
    <t>Microred:</t>
  </si>
  <si>
    <t xml:space="preserve"> 28/02/2026</t>
  </si>
  <si>
    <t>Fecha Final:</t>
  </si>
  <si>
    <t>Provincia:</t>
  </si>
  <si>
    <t>Red:</t>
  </si>
  <si>
    <t xml:space="preserve"> 01/02/2026</t>
  </si>
  <si>
    <t>Fecha Inicio:</t>
  </si>
  <si>
    <t>Departamento:</t>
  </si>
  <si>
    <t>Disa:</t>
  </si>
  <si>
    <t>PERIODO</t>
  </si>
  <si>
    <t>REPORTE MENSUAL DE ACTIVIDADES DE PLANIFICACIÓN FAMILIAR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</si>
</sst>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1"/>
      <color rgb="FF000000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b/>
      <sz val="9"/>
      <color rgb="FF000000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9"/>
      <color rgb="FF000000"/>
      <name val="tahoma"/>
    </font>
    <font>
      <sz val="10"/>
      <color rgb="FFFFFFFF"/>
      <name val="Segoe UI"/>
    </font>
    <font>
      <b/>
      <sz val="11"/>
      <color rgb="FF000000"/>
      <name val="ARIAL"/>
    </font>
    <font>
      <sz val="8"/>
      <color rgb="FFFFFFFF"/>
      <name val="Tahoma"/>
    </font>
    <font>
      <sz val="10"/>
      <color rgb="FF000000"/>
      <name val="Tahoma"/>
    </font>
    <font>
      <b/>
      <sz val="10"/>
      <color rgb="FF000000"/>
      <name val="Microsoft Sans Serif"/>
    </font>
    <font>
      <sz val="10"/>
      <color rgb="FFFFFFFF"/>
      <name val="#395ee1"/>
    </font>
    <font>
      <sz val="9"/>
      <color rgb="FF000000"/>
      <name val="Arial"/>
    </font>
    <font>
      <sz val="11"/>
      <color rgb="FF000000"/>
      <name val="Calibri"/>
      <charset val="1"/>
    </font>
    <font>
      <sz val="11"/>
      <color rgb="FF000000"/>
      <name val="Calibri Light"/>
      <charset val="1"/>
    </font>
    <font>
      <b/>
      <sz val="12"/>
      <color rgb="FF000000"/>
      <name val="Calibri"/>
      <charset val="1"/>
    </font>
    <font>
      <b/>
      <sz val="11"/>
      <color rgb="FF000000"/>
      <name val="Calibri Light"/>
      <charset val="1"/>
    </font>
    <font>
      <b/>
      <sz val="11"/>
      <color rgb="FFFFFFFF"/>
      <name val="Calibri"/>
      <charset val="1"/>
    </font>
    <font>
      <b/>
      <sz val="14"/>
      <color rgb="FF000000"/>
      <name val="Century"/>
      <charset val="1"/>
    </font>
    <font>
      <b/>
      <sz val="14"/>
      <color rgb="FF000000"/>
      <name val="Calibri"/>
      <charset val="1"/>
    </font>
    <font>
      <sz val="12"/>
      <color rgb="FF000000"/>
      <name val="Calibri"/>
      <charset val="1"/>
    </font>
    <font>
      <b/>
      <sz val="10"/>
      <color rgb="FFFFFFFF"/>
      <name val="Calibri"/>
      <charset val="1"/>
    </font>
    <font>
      <sz val="9"/>
      <color rgb="FF000000"/>
      <name val="Comic Sans MS"/>
      <charset val="1"/>
    </font>
    <font>
      <b/>
      <sz val="11"/>
      <color rgb="FF000000"/>
      <name val="Calibri"/>
      <charset val="1"/>
    </font>
    <font>
      <b/>
      <sz val="10"/>
      <color rgb="FF000000"/>
      <name val="Calibri"/>
      <charset val="1"/>
    </font>
    <font>
      <sz val="10"/>
      <color rgb="FF000000"/>
      <name val="Calibri"/>
      <charset val="1"/>
    </font>
    <font>
      <sz val="8"/>
      <color rgb="FF000000"/>
      <name val="Arial"/>
      <charset val="1"/>
    </font>
    <font>
      <sz val="8"/>
      <color rgb="FFFFFFFF"/>
      <name val="Arial"/>
      <charset val="1"/>
    </font>
    <font>
      <i/>
      <sz val="11"/>
      <color rgb="FF000000"/>
      <name val="Calibri"/>
      <charset val="1"/>
    </font>
    <font>
      <sz val="11"/>
      <color rgb="FF000000"/>
      <name val="Courier New"/>
      <charset val="1"/>
    </font>
    <font>
      <b/>
      <sz val="10"/>
      <color rgb="FF000000"/>
      <name val="Courier New"/>
      <charset val="1"/>
    </font>
    <font>
      <sz val="8"/>
      <color rgb="FF000000"/>
      <name val="Courier New"/>
      <charset val="1"/>
    </font>
    <font>
      <b/>
      <sz val="11"/>
      <color rgb="FF000000"/>
      <name val="Courier New"/>
      <charset val="1"/>
    </font>
    <font>
      <i/>
      <sz val="11"/>
      <color rgb="FF000000"/>
      <name val="Courier New"/>
      <charset val="1"/>
    </font>
    <font>
      <sz val="8"/>
      <color rgb="FFFFFFFF"/>
      <name val="Courier New"/>
      <charset val="1"/>
    </font>
    <font>
      <b/>
      <sz val="14"/>
      <color rgb="FF000000"/>
      <name val="Courier New"/>
      <charset val="1"/>
    </font>
    <font>
      <b/>
      <sz val="16"/>
      <color rgb="FF000000"/>
      <name val="Calibri"/>
      <charset val="1"/>
    </font>
    <font>
      <b/>
      <sz val="20"/>
      <color rgb="FF000000"/>
      <name val="Century"/>
      <charset val="1"/>
    </font>
  </fonts>
  <fills count="14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FF"/>
        <bgColor rgb="FFFFFFFF"/>
      </patternFill>
    </fill>
    <fill>
      <patternFill patternType="solid">
        <fgColor rgb="FFDEEBF7"/>
        <bgColor rgb="FFDEEBF7"/>
      </patternFill>
    </fill>
    <fill>
      <patternFill patternType="solid">
        <fgColor rgb="FF134263"/>
        <bgColor rgb="FF134263"/>
      </patternFill>
    </fill>
    <fill>
      <patternFill patternType="solid">
        <fgColor rgb="FFCFE0EA"/>
        <bgColor rgb="FFCFE0EA"/>
      </patternFill>
    </fill>
    <fill>
      <patternFill patternType="solid">
        <fgColor rgb="FFD9D9D9"/>
        <bgColor rgb="FFD9D9D9"/>
      </patternFill>
    </fill>
    <fill>
      <patternFill patternType="solid">
        <fgColor rgb="FFC6CDD1"/>
        <bgColor rgb="FFC6CDD1"/>
      </patternFill>
    </fill>
    <fill>
      <patternFill patternType="solid">
        <fgColor rgb="FFD1E7F6"/>
        <bgColor rgb="FFD1E7F6"/>
      </patternFill>
    </fill>
    <fill>
      <patternFill patternType="solid">
        <fgColor rgb="FFA3CEED"/>
        <bgColor rgb="FFA3CEED"/>
      </patternFill>
    </fill>
    <fill>
      <patternFill patternType="solid">
        <fgColor rgb="FF000000"/>
        <bgColor rgb="FF000000"/>
      </patternFill>
    </fill>
    <fill>
      <patternFill patternType="solid">
        <fgColor rgb="FF1D6295"/>
        <bgColor rgb="FF1D6295"/>
      </patternFill>
    </fill>
    <fill>
      <patternFill patternType="solid">
        <fgColor rgb="FFBDD7EE"/>
        <bgColor rgb="FFBDD7EE"/>
      </patternFill>
    </fill>
  </fills>
  <borders count="5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rgb="FF1482AC"/>
      </left>
      <right style="thin">
        <color rgb="FF1482AC"/>
      </right>
      <top style="thin">
        <color rgb="FF1482AC"/>
      </top>
      <bottom style="thin">
        <color rgb="FF1482AC"/>
      </bottom>
      <diagonal/>
    </border>
    <border>
      <left/>
      <right/>
      <top style="thin">
        <color rgb="FF1D9BA1"/>
      </top>
      <bottom style="thin">
        <color rgb="FF1D9BA1"/>
      </bottom>
      <diagonal/>
    </border>
    <border>
      <left style="thin">
        <color rgb="FF1D9BA1"/>
      </left>
      <right/>
      <top style="thin">
        <color rgb="FF1D9BA1"/>
      </top>
      <bottom style="thin">
        <color rgb="FF1D9BA1"/>
      </bottom>
      <diagonal/>
    </border>
    <border>
      <left style="thin">
        <color rgb="FF31859C"/>
      </left>
      <right style="thin">
        <color rgb="FF31859C"/>
      </right>
      <top style="thin">
        <color rgb="FF31859C"/>
      </top>
      <bottom/>
      <diagonal/>
    </border>
    <border>
      <left/>
      <right style="thin">
        <color rgb="FF31859C"/>
      </right>
      <top/>
      <bottom/>
      <diagonal/>
    </border>
    <border>
      <left style="medium">
        <color rgb="FF31859C"/>
      </left>
      <right/>
      <top/>
      <bottom/>
      <diagonal/>
    </border>
    <border>
      <left/>
      <right style="thin">
        <color rgb="FF31859C"/>
      </right>
      <top style="medium">
        <color rgb="FF31859C"/>
      </top>
      <bottom/>
      <diagonal/>
    </border>
    <border>
      <left style="thin">
        <color rgb="FF31859C"/>
      </left>
      <right/>
      <top style="medium">
        <color rgb="FF31859C"/>
      </top>
      <bottom/>
      <diagonal/>
    </border>
    <border>
      <left/>
      <right/>
      <top style="medium">
        <color rgb="FF31859C"/>
      </top>
      <bottom/>
      <diagonal/>
    </border>
    <border>
      <left style="medium">
        <color rgb="FF31859C"/>
      </left>
      <right/>
      <top style="medium">
        <color rgb="FF31859C"/>
      </top>
      <bottom/>
      <diagonal/>
    </border>
    <border>
      <left/>
      <right style="thin">
        <color rgb="FF1D9BA1"/>
      </right>
      <top style="thin">
        <color rgb="FF1D9BA1"/>
      </top>
      <bottom style="thin">
        <color rgb="FF1D9BA1"/>
      </bottom>
      <diagonal/>
    </border>
    <border>
      <left/>
      <right/>
      <top/>
      <bottom style="thin">
        <color rgb="FF1D9BA1"/>
      </bottom>
      <diagonal/>
    </border>
    <border>
      <left style="thin">
        <color rgb="FF31859C"/>
      </left>
      <right/>
      <top/>
      <bottom style="thin">
        <color rgb="FF1D9BA1"/>
      </bottom>
      <diagonal/>
    </border>
    <border>
      <left/>
      <right style="thin">
        <color rgb="FF31859C"/>
      </right>
      <top/>
      <bottom style="thin">
        <color rgb="FF1D9BA1"/>
      </bottom>
      <diagonal/>
    </border>
    <border>
      <left style="medium">
        <color rgb="FF31859C"/>
      </left>
      <right/>
      <top/>
      <bottom style="thin">
        <color rgb="FF1D9BA1"/>
      </bottom>
      <diagonal/>
    </border>
    <border>
      <left/>
      <right/>
      <top/>
      <bottom style="thin">
        <color rgb="FF31859C"/>
      </bottom>
      <diagonal/>
    </border>
    <border>
      <left style="thin">
        <color rgb="FF31859C"/>
      </left>
      <right/>
      <top/>
      <bottom style="thin">
        <color rgb="FF31859C"/>
      </bottom>
      <diagonal/>
    </border>
    <border>
      <left/>
      <right style="thin">
        <color rgb="FF31859C"/>
      </right>
      <top/>
      <bottom style="thin">
        <color rgb="FF31859C"/>
      </bottom>
      <diagonal/>
    </border>
    <border>
      <left/>
      <right style="thin">
        <color rgb="FF1D9BA1"/>
      </right>
      <top/>
      <bottom style="thin">
        <color rgb="FF1D9BA1"/>
      </bottom>
      <diagonal/>
    </border>
    <border>
      <left style="thin">
        <color rgb="FF1D9BA1"/>
      </left>
      <right/>
      <top/>
      <bottom style="thin">
        <color rgb="FF1D9BA1"/>
      </bottom>
      <diagonal/>
    </border>
    <border>
      <left style="thin">
        <color rgb="FF1D9BA1"/>
      </left>
      <right/>
      <top/>
      <bottom/>
      <diagonal/>
    </border>
    <border>
      <left/>
      <right/>
      <top style="thin">
        <color rgb="FF1D9BA1"/>
      </top>
      <bottom/>
      <diagonal/>
    </border>
    <border>
      <left style="thin">
        <color rgb="FF1D9BA1"/>
      </left>
      <right/>
      <top style="thin">
        <color rgb="FF1D9BA1"/>
      </top>
      <bottom/>
      <diagonal/>
    </border>
    <border>
      <left style="thin">
        <color rgb="FF31859C"/>
      </left>
      <right style="thin">
        <color rgb="FF31859C"/>
      </right>
      <top style="thin">
        <color rgb="FF31859C"/>
      </top>
      <bottom style="thin">
        <color rgb="FF31859C"/>
      </bottom>
      <diagonal/>
    </border>
    <border>
      <left style="thin">
        <color rgb="FF31859C"/>
      </left>
      <right style="thin">
        <color rgb="FF31859C"/>
      </right>
      <top style="medium">
        <color rgb="FF31859C"/>
      </top>
      <bottom style="thin">
        <color rgb="FF31859C"/>
      </bottom>
      <diagonal/>
    </border>
    <border>
      <left style="thin">
        <color rgb="FF1D9BA1"/>
      </left>
      <right style="thin">
        <color rgb="FF1D9BA1"/>
      </right>
      <top style="thin">
        <color rgb="FF1D9BA1"/>
      </top>
      <bottom style="thin">
        <color rgb="FF1D9BA1"/>
      </bottom>
      <diagonal/>
    </border>
    <border>
      <left style="thin">
        <color rgb="FF31859C"/>
      </left>
      <right/>
      <top/>
      <bottom/>
      <diagonal/>
    </border>
    <border>
      <left style="thin">
        <color rgb="FF1D9BA1"/>
      </left>
      <right style="thin">
        <color rgb="FF1D9BA1"/>
      </right>
      <top/>
      <bottom style="thin">
        <color rgb="FF1D9BA1"/>
      </bottom>
      <diagonal/>
    </border>
    <border>
      <left style="thin">
        <color rgb="FF1D9BA1"/>
      </left>
      <right style="thin">
        <color rgb="FF1D9BA1"/>
      </right>
      <top style="thin">
        <color rgb="FF1D9BA1"/>
      </top>
      <bottom/>
      <diagonal/>
    </border>
    <border>
      <left style="thin">
        <color rgb="FF1D9BA1"/>
      </left>
      <right style="thin">
        <color rgb="FF1D9BA1"/>
      </right>
      <top/>
      <bottom/>
      <diagonal/>
    </border>
    <border>
      <left style="medium">
        <color rgb="FF31859C"/>
      </left>
      <right style="thin">
        <color rgb="FF31859C"/>
      </right>
      <top style="thin">
        <color rgb="FF31859C"/>
      </top>
      <bottom style="thin">
        <color rgb="FF31859C"/>
      </bottom>
      <diagonal/>
    </border>
    <border>
      <left style="medium">
        <color rgb="FF31859C"/>
      </left>
      <right style="thin">
        <color rgb="FF31859C"/>
      </right>
      <top style="medium">
        <color rgb="FF31859C"/>
      </top>
      <bottom style="thin">
        <color rgb="FF31859C"/>
      </bottom>
      <diagonal/>
    </border>
    <border>
      <left style="thin">
        <color rgb="FF2E75B6"/>
      </left>
      <right style="thin">
        <color rgb="FF2E75B6"/>
      </right>
      <top style="thin">
        <color rgb="FF2E75B6"/>
      </top>
      <bottom style="thin">
        <color rgb="FF2E75B6"/>
      </bottom>
      <diagonal/>
    </border>
    <border>
      <left/>
      <right style="thin">
        <color rgb="FF1D9BA1"/>
      </right>
      <top style="thin">
        <color rgb="FF1D9BA1"/>
      </top>
      <bottom/>
      <diagonal/>
    </border>
    <border>
      <left style="thin">
        <color rgb="FF31859C"/>
      </left>
      <right/>
      <top style="thin">
        <color rgb="FF31859C"/>
      </top>
      <bottom/>
      <diagonal/>
    </border>
    <border>
      <left style="medium">
        <color rgb="FF31859C"/>
      </left>
      <right style="thin">
        <color rgb="FF31859C"/>
      </right>
      <top style="thin">
        <color rgb="FF31859C"/>
      </top>
      <bottom/>
      <diagonal/>
    </border>
    <border>
      <left/>
      <right/>
      <top/>
      <bottom style="medium">
        <color rgb="FF31859C"/>
      </bottom>
      <diagonal/>
    </border>
  </borders>
  <cellStyleXfs count="2">
    <xf numFmtId="0" fontId="0" fillId="0" borderId="0"/>
    <xf numFmtId="0" fontId="17" fillId="0" borderId="0"/>
  </cellStyleXfs>
  <cellXfs count="207">
    <xf numFmtId="0" fontId="1" fillId="0" borderId="0" xfId="0" applyFont="1"/>
    <xf numFmtId="0" fontId="4" fillId="2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13" fillId="0" borderId="1" xfId="0" applyFont="1" applyBorder="1" applyAlignment="1">
      <alignment vertical="top" wrapText="1" readingOrder="1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right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8" fillId="0" borderId="1" xfId="0" applyFont="1" applyBorder="1" applyAlignment="1">
      <alignment vertical="top" wrapText="1" readingOrder="1"/>
    </xf>
    <xf numFmtId="0" fontId="7" fillId="0" borderId="1" xfId="0" applyFont="1" applyBorder="1" applyAlignment="1">
      <alignment vertical="top" wrapText="1" readingOrder="1"/>
    </xf>
    <xf numFmtId="0" fontId="9" fillId="0" borderId="1" xfId="0" applyFont="1" applyBorder="1" applyAlignment="1">
      <alignment horizontal="center" vertical="top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1" fillId="0" borderId="0" xfId="0" applyFont="1" applyAlignment="1">
      <alignment vertical="top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4" fillId="2" borderId="1" xfId="0" applyFont="1" applyFill="1" applyBorder="1" applyAlignment="1">
      <alignment vertical="center" wrapText="1" readingOrder="1"/>
    </xf>
    <xf numFmtId="0" fontId="13" fillId="0" borderId="1" xfId="0" applyFont="1" applyBorder="1" applyAlignment="1">
      <alignment vertical="top" wrapText="1" readingOrder="1"/>
    </xf>
    <xf numFmtId="0" fontId="8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7" fillId="0" borderId="1" xfId="0" applyFont="1" applyBorder="1" applyAlignment="1">
      <alignment vertical="center" wrapText="1" readingOrder="1"/>
    </xf>
    <xf numFmtId="0" fontId="14" fillId="0" borderId="1" xfId="0" applyFont="1" applyBorder="1" applyAlignment="1">
      <alignment vertical="top" wrapText="1" readingOrder="1"/>
    </xf>
    <xf numFmtId="0" fontId="6" fillId="0" borderId="11" xfId="0" applyFont="1" applyBorder="1" applyAlignment="1">
      <alignment vertical="top" wrapText="1" readingOrder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5" fillId="2" borderId="1" xfId="0" applyFont="1" applyFill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horizontal="center" vertical="top" wrapText="1" readingOrder="1"/>
    </xf>
    <xf numFmtId="0" fontId="16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17" fillId="0" borderId="0" xfId="1"/>
    <xf numFmtId="0" fontId="17" fillId="3" borderId="0" xfId="1" applyFill="1"/>
    <xf numFmtId="3" fontId="18" fillId="0" borderId="14" xfId="1" applyNumberFormat="1" applyFont="1" applyBorder="1" applyAlignment="1">
      <alignment horizontal="center" vertical="center"/>
    </xf>
    <xf numFmtId="0" fontId="19" fillId="0" borderId="15" xfId="1" applyFont="1" applyBorder="1" applyAlignment="1">
      <alignment vertical="center" wrapText="1"/>
    </xf>
    <xf numFmtId="0" fontId="19" fillId="0" borderId="16" xfId="1" applyFont="1" applyBorder="1" applyAlignment="1">
      <alignment vertical="center" wrapText="1"/>
    </xf>
    <xf numFmtId="3" fontId="20" fillId="4" borderId="14" xfId="1" applyNumberFormat="1" applyFont="1" applyFill="1" applyBorder="1" applyAlignment="1">
      <alignment horizontal="center" vertical="center"/>
    </xf>
    <xf numFmtId="0" fontId="19" fillId="4" borderId="15" xfId="1" applyFont="1" applyFill="1" applyBorder="1" applyAlignment="1">
      <alignment vertical="center" wrapText="1"/>
    </xf>
    <xf numFmtId="0" fontId="19" fillId="4" borderId="16" xfId="1" applyFont="1" applyFill="1" applyBorder="1" applyAlignment="1">
      <alignment vertical="center" wrapText="1"/>
    </xf>
    <xf numFmtId="0" fontId="21" fillId="5" borderId="17" xfId="1" applyFont="1" applyFill="1" applyBorder="1" applyAlignment="1">
      <alignment horizontal="center" vertical="center" wrapText="1"/>
    </xf>
    <xf numFmtId="0" fontId="21" fillId="5" borderId="18" xfId="1" applyFont="1" applyFill="1" applyBorder="1" applyAlignment="1">
      <alignment horizontal="center" vertical="center" wrapText="1"/>
    </xf>
    <xf numFmtId="0" fontId="21" fillId="5" borderId="0" xfId="1" applyFont="1" applyFill="1" applyAlignment="1">
      <alignment horizontal="center" vertical="center" wrapText="1"/>
    </xf>
    <xf numFmtId="0" fontId="21" fillId="5" borderId="19" xfId="1" applyFont="1" applyFill="1" applyBorder="1" applyAlignment="1">
      <alignment horizontal="center" vertical="center" wrapText="1"/>
    </xf>
    <xf numFmtId="0" fontId="21" fillId="5" borderId="20" xfId="1" applyFont="1" applyFill="1" applyBorder="1" applyAlignment="1">
      <alignment horizontal="center" vertical="center" wrapText="1"/>
    </xf>
    <xf numFmtId="0" fontId="21" fillId="5" borderId="21" xfId="1" applyFont="1" applyFill="1" applyBorder="1" applyAlignment="1">
      <alignment horizontal="center" vertical="center" wrapText="1"/>
    </xf>
    <xf numFmtId="0" fontId="21" fillId="5" borderId="22" xfId="1" applyFont="1" applyFill="1" applyBorder="1" applyAlignment="1">
      <alignment horizontal="center" vertical="center" wrapText="1"/>
    </xf>
    <xf numFmtId="0" fontId="21" fillId="5" borderId="23" xfId="1" applyFont="1" applyFill="1" applyBorder="1" applyAlignment="1">
      <alignment horizontal="center" vertical="center" wrapText="1"/>
    </xf>
    <xf numFmtId="0" fontId="22" fillId="6" borderId="0" xfId="1" applyFont="1" applyFill="1" applyAlignment="1">
      <alignment horizontal="left" vertical="center" wrapText="1"/>
    </xf>
    <xf numFmtId="3" fontId="18" fillId="7" borderId="14" xfId="1" applyNumberFormat="1" applyFont="1" applyFill="1" applyBorder="1" applyAlignment="1">
      <alignment horizontal="center" vertical="center"/>
    </xf>
    <xf numFmtId="3" fontId="18" fillId="0" borderId="14" xfId="1" applyNumberFormat="1" applyFont="1" applyBorder="1" applyAlignment="1">
      <alignment horizontal="center" vertical="center"/>
    </xf>
    <xf numFmtId="3" fontId="20" fillId="0" borderId="15" xfId="1" applyNumberFormat="1" applyFont="1" applyBorder="1" applyAlignment="1">
      <alignment horizontal="center" vertical="center"/>
    </xf>
    <xf numFmtId="3" fontId="20" fillId="0" borderId="16" xfId="1" applyNumberFormat="1" applyFont="1" applyBorder="1" applyAlignment="1">
      <alignment horizontal="center" vertical="center"/>
    </xf>
    <xf numFmtId="0" fontId="17" fillId="0" borderId="24" xfId="1" applyBorder="1" applyAlignment="1">
      <alignment vertical="center"/>
    </xf>
    <xf numFmtId="0" fontId="17" fillId="0" borderId="15" xfId="1" applyBorder="1" applyAlignment="1">
      <alignment vertical="center"/>
    </xf>
    <xf numFmtId="0" fontId="17" fillId="0" borderId="16" xfId="1" applyBorder="1" applyAlignment="1">
      <alignment vertical="center"/>
    </xf>
    <xf numFmtId="3" fontId="20" fillId="4" borderId="14" xfId="1" applyNumberFormat="1" applyFont="1" applyFill="1" applyBorder="1" applyAlignment="1">
      <alignment horizontal="center" vertical="center"/>
    </xf>
    <xf numFmtId="3" fontId="20" fillId="4" borderId="15" xfId="1" applyNumberFormat="1" applyFont="1" applyFill="1" applyBorder="1" applyAlignment="1">
      <alignment horizontal="center" vertical="center"/>
    </xf>
    <xf numFmtId="3" fontId="20" fillId="4" borderId="16" xfId="1" applyNumberFormat="1" applyFont="1" applyFill="1" applyBorder="1" applyAlignment="1">
      <alignment horizontal="center" vertical="center"/>
    </xf>
    <xf numFmtId="0" fontId="23" fillId="4" borderId="24" xfId="1" applyFont="1" applyFill="1" applyBorder="1" applyAlignment="1">
      <alignment vertical="center"/>
    </xf>
    <xf numFmtId="0" fontId="23" fillId="4" borderId="15" xfId="1" applyFont="1" applyFill="1" applyBorder="1" applyAlignment="1">
      <alignment vertical="center"/>
    </xf>
    <xf numFmtId="0" fontId="23" fillId="4" borderId="16" xfId="1" applyFont="1" applyFill="1" applyBorder="1" applyAlignment="1">
      <alignment vertical="center"/>
    </xf>
    <xf numFmtId="0" fontId="24" fillId="0" borderId="24" xfId="1" applyFont="1" applyBorder="1" applyAlignment="1">
      <alignment vertical="center"/>
    </xf>
    <xf numFmtId="0" fontId="24" fillId="0" borderId="15" xfId="1" applyFont="1" applyBorder="1" applyAlignment="1">
      <alignment vertical="center"/>
    </xf>
    <xf numFmtId="0" fontId="24" fillId="0" borderId="16" xfId="1" applyFont="1" applyBorder="1" applyAlignment="1">
      <alignment vertical="center"/>
    </xf>
    <xf numFmtId="3" fontId="20" fillId="7" borderId="15" xfId="1" applyNumberFormat="1" applyFont="1" applyFill="1" applyBorder="1" applyAlignment="1">
      <alignment horizontal="center" vertical="center"/>
    </xf>
    <xf numFmtId="3" fontId="20" fillId="7" borderId="16" xfId="1" applyNumberFormat="1" applyFont="1" applyFill="1" applyBorder="1" applyAlignment="1">
      <alignment horizontal="center" vertical="center"/>
    </xf>
    <xf numFmtId="0" fontId="21" fillId="5" borderId="14" xfId="1" applyFont="1" applyFill="1" applyBorder="1" applyAlignment="1">
      <alignment horizontal="center" vertical="center" wrapText="1"/>
    </xf>
    <xf numFmtId="0" fontId="21" fillId="5" borderId="25" xfId="1" applyFont="1" applyFill="1" applyBorder="1" applyAlignment="1">
      <alignment horizontal="center" vertical="center" wrapText="1"/>
    </xf>
    <xf numFmtId="0" fontId="21" fillId="5" borderId="26" xfId="1" applyFont="1" applyFill="1" applyBorder="1" applyAlignment="1">
      <alignment horizontal="center" vertical="center" wrapText="1"/>
    </xf>
    <xf numFmtId="0" fontId="21" fillId="5" borderId="27" xfId="1" applyFont="1" applyFill="1" applyBorder="1" applyAlignment="1">
      <alignment horizontal="center" vertical="center" wrapText="1"/>
    </xf>
    <xf numFmtId="0" fontId="21" fillId="5" borderId="28" xfId="1" applyFont="1" applyFill="1" applyBorder="1" applyAlignment="1">
      <alignment horizontal="center" vertical="center" wrapText="1"/>
    </xf>
    <xf numFmtId="3" fontId="18" fillId="8" borderId="14" xfId="1" applyNumberFormat="1" applyFont="1" applyFill="1" applyBorder="1" applyAlignment="1">
      <alignment horizontal="center" vertical="center"/>
    </xf>
    <xf numFmtId="3" fontId="18" fillId="3" borderId="14" xfId="1" applyNumberFormat="1" applyFont="1" applyFill="1" applyBorder="1" applyAlignment="1">
      <alignment horizontal="center" vertical="center"/>
    </xf>
    <xf numFmtId="3" fontId="20" fillId="0" borderId="14" xfId="1" applyNumberFormat="1" applyFont="1" applyBorder="1" applyAlignment="1">
      <alignment horizontal="center" vertical="center"/>
    </xf>
    <xf numFmtId="3" fontId="20" fillId="3" borderId="14" xfId="1" applyNumberFormat="1" applyFont="1" applyFill="1" applyBorder="1" applyAlignment="1">
      <alignment horizontal="center" vertical="center"/>
    </xf>
    <xf numFmtId="0" fontId="19" fillId="3" borderId="15" xfId="1" applyFont="1" applyFill="1" applyBorder="1" applyAlignment="1">
      <alignment vertical="center" wrapText="1"/>
    </xf>
    <xf numFmtId="0" fontId="19" fillId="3" borderId="16" xfId="1" applyFont="1" applyFill="1" applyBorder="1" applyAlignment="1">
      <alignment vertical="center" wrapText="1"/>
    </xf>
    <xf numFmtId="3" fontId="20" fillId="7" borderId="14" xfId="1" applyNumberFormat="1" applyFont="1" applyFill="1" applyBorder="1" applyAlignment="1">
      <alignment horizontal="center" vertical="center"/>
    </xf>
    <xf numFmtId="0" fontId="25" fillId="5" borderId="17" xfId="1" applyFont="1" applyFill="1" applyBorder="1" applyAlignment="1">
      <alignment horizontal="center" vertical="center" wrapText="1"/>
    </xf>
    <xf numFmtId="0" fontId="21" fillId="5" borderId="29" xfId="1" applyFont="1" applyFill="1" applyBorder="1" applyAlignment="1">
      <alignment horizontal="center" vertical="center" wrapText="1"/>
    </xf>
    <xf numFmtId="0" fontId="21" fillId="5" borderId="30" xfId="1" applyFont="1" applyFill="1" applyBorder="1" applyAlignment="1">
      <alignment horizontal="center" vertical="center" wrapText="1"/>
    </xf>
    <xf numFmtId="0" fontId="21" fillId="5" borderId="31" xfId="1" applyFont="1" applyFill="1" applyBorder="1" applyAlignment="1">
      <alignment horizontal="center" vertical="center" wrapText="1"/>
    </xf>
    <xf numFmtId="0" fontId="19" fillId="0" borderId="15" xfId="1" applyFont="1" applyBorder="1" applyAlignment="1">
      <alignment vertical="center"/>
    </xf>
    <xf numFmtId="0" fontId="19" fillId="0" borderId="16" xfId="1" applyFont="1" applyBorder="1" applyAlignment="1">
      <alignment vertical="center"/>
    </xf>
    <xf numFmtId="3" fontId="18" fillId="0" borderId="14" xfId="1" applyNumberFormat="1" applyFont="1" applyBorder="1" applyAlignment="1">
      <alignment vertical="center"/>
    </xf>
    <xf numFmtId="3" fontId="18" fillId="0" borderId="24" xfId="1" applyNumberFormat="1" applyFont="1" applyBorder="1" applyAlignment="1">
      <alignment horizontal="center" vertical="center"/>
    </xf>
    <xf numFmtId="3" fontId="18" fillId="0" borderId="16" xfId="1" applyNumberFormat="1" applyFont="1" applyBorder="1" applyAlignment="1">
      <alignment horizontal="center" vertical="center"/>
    </xf>
    <xf numFmtId="3" fontId="20" fillId="0" borderId="24" xfId="1" applyNumberFormat="1" applyFont="1" applyBorder="1" applyAlignment="1">
      <alignment horizontal="center" vertical="center"/>
    </xf>
    <xf numFmtId="0" fontId="19" fillId="0" borderId="32" xfId="1" applyFont="1" applyBorder="1" applyAlignment="1">
      <alignment vertical="center" wrapText="1"/>
    </xf>
    <xf numFmtId="3" fontId="26" fillId="0" borderId="14" xfId="1" applyNumberFormat="1" applyFont="1" applyBorder="1" applyAlignment="1">
      <alignment vertical="center"/>
    </xf>
    <xf numFmtId="0" fontId="19" fillId="0" borderId="25" xfId="1" applyFont="1" applyBorder="1" applyAlignment="1">
      <alignment horizontal="center" vertical="center" wrapText="1"/>
    </xf>
    <xf numFmtId="0" fontId="19" fillId="0" borderId="33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19" fillId="0" borderId="34" xfId="1" applyFont="1" applyBorder="1" applyAlignment="1">
      <alignment horizontal="center" vertical="center" wrapText="1"/>
    </xf>
    <xf numFmtId="0" fontId="19" fillId="0" borderId="35" xfId="1" applyFont="1" applyBorder="1" applyAlignment="1">
      <alignment horizontal="center" vertical="center" wrapText="1"/>
    </xf>
    <xf numFmtId="0" fontId="19" fillId="0" borderId="36" xfId="1" applyFont="1" applyBorder="1" applyAlignment="1">
      <alignment horizontal="center" vertical="center" wrapText="1"/>
    </xf>
    <xf numFmtId="3" fontId="20" fillId="7" borderId="24" xfId="1" applyNumberFormat="1" applyFont="1" applyFill="1" applyBorder="1" applyAlignment="1">
      <alignment horizontal="center" vertical="center"/>
    </xf>
    <xf numFmtId="0" fontId="21" fillId="5" borderId="37" xfId="1" applyFont="1" applyFill="1" applyBorder="1" applyAlignment="1">
      <alignment horizontal="center" vertical="center" wrapText="1"/>
    </xf>
    <xf numFmtId="0" fontId="21" fillId="5" borderId="38" xfId="1" applyFont="1" applyFill="1" applyBorder="1" applyAlignment="1">
      <alignment horizontal="center" vertical="center" wrapText="1"/>
    </xf>
    <xf numFmtId="3" fontId="18" fillId="8" borderId="14" xfId="1" applyNumberFormat="1" applyFont="1" applyFill="1" applyBorder="1" applyAlignment="1">
      <alignment horizontal="center" vertical="center"/>
    </xf>
    <xf numFmtId="0" fontId="27" fillId="0" borderId="24" xfId="1" applyFont="1" applyBorder="1" applyAlignment="1">
      <alignment vertical="center" wrapText="1"/>
    </xf>
    <xf numFmtId="0" fontId="27" fillId="0" borderId="15" xfId="1" applyFont="1" applyBorder="1" applyAlignment="1">
      <alignment vertical="center" wrapText="1"/>
    </xf>
    <xf numFmtId="0" fontId="27" fillId="0" borderId="16" xfId="1" applyFont="1" applyBorder="1" applyAlignment="1">
      <alignment vertical="center" wrapText="1"/>
    </xf>
    <xf numFmtId="0" fontId="27" fillId="0" borderId="24" xfId="1" applyFont="1" applyBorder="1" applyAlignment="1">
      <alignment vertical="center"/>
    </xf>
    <xf numFmtId="0" fontId="27" fillId="0" borderId="15" xfId="1" applyFont="1" applyBorder="1" applyAlignment="1">
      <alignment vertical="center"/>
    </xf>
    <xf numFmtId="0" fontId="27" fillId="0" borderId="16" xfId="1" applyFont="1" applyBorder="1" applyAlignment="1">
      <alignment vertical="center"/>
    </xf>
    <xf numFmtId="0" fontId="19" fillId="0" borderId="24" xfId="1" applyFont="1" applyBorder="1" applyAlignment="1">
      <alignment vertical="center"/>
    </xf>
    <xf numFmtId="3" fontId="18" fillId="0" borderId="39" xfId="1" applyNumberFormat="1" applyFont="1" applyBorder="1" applyAlignment="1">
      <alignment horizontal="center" vertical="center"/>
    </xf>
    <xf numFmtId="3" fontId="18" fillId="8" borderId="39" xfId="1" applyNumberFormat="1" applyFont="1" applyFill="1" applyBorder="1" applyAlignment="1">
      <alignment horizontal="center" vertical="center"/>
    </xf>
    <xf numFmtId="0" fontId="28" fillId="3" borderId="0" xfId="1" applyFont="1" applyFill="1" applyAlignment="1">
      <alignment vertical="center"/>
    </xf>
    <xf numFmtId="0" fontId="28" fillId="3" borderId="19" xfId="1" applyFont="1" applyFill="1" applyBorder="1" applyAlignment="1">
      <alignment vertical="center"/>
    </xf>
    <xf numFmtId="3" fontId="20" fillId="0" borderId="39" xfId="1" applyNumberFormat="1" applyFont="1" applyBorder="1" applyAlignment="1">
      <alignment horizontal="center" vertical="center"/>
    </xf>
    <xf numFmtId="0" fontId="21" fillId="5" borderId="17" xfId="1" applyFont="1" applyFill="1" applyBorder="1" applyAlignment="1">
      <alignment horizontal="center" vertical="center"/>
    </xf>
    <xf numFmtId="0" fontId="21" fillId="5" borderId="40" xfId="1" applyFont="1" applyFill="1" applyBorder="1" applyAlignment="1">
      <alignment horizontal="center" vertical="center" wrapText="1"/>
    </xf>
    <xf numFmtId="3" fontId="29" fillId="3" borderId="0" xfId="1" applyNumberFormat="1" applyFont="1" applyFill="1" applyAlignment="1">
      <alignment horizontal="center" vertical="center"/>
    </xf>
    <xf numFmtId="3" fontId="28" fillId="3" borderId="0" xfId="1" applyNumberFormat="1" applyFont="1" applyFill="1" applyAlignment="1">
      <alignment horizontal="center" vertical="center"/>
    </xf>
    <xf numFmtId="0" fontId="28" fillId="3" borderId="0" xfId="1" applyFont="1" applyFill="1" applyAlignment="1">
      <alignment horizontal="right" vertical="center"/>
    </xf>
    <xf numFmtId="0" fontId="28" fillId="3" borderId="0" xfId="1" applyFont="1" applyFill="1" applyAlignment="1">
      <alignment horizontal="center" vertical="center"/>
    </xf>
    <xf numFmtId="0" fontId="27" fillId="3" borderId="0" xfId="1" applyFont="1" applyFill="1" applyAlignment="1">
      <alignment horizontal="left" vertical="center" wrapText="1" indent="1"/>
    </xf>
    <xf numFmtId="0" fontId="27" fillId="3" borderId="0" xfId="1" applyFont="1" applyFill="1" applyAlignment="1">
      <alignment horizontal="center" vertical="center" wrapText="1"/>
    </xf>
    <xf numFmtId="0" fontId="28" fillId="0" borderId="39" xfId="1" applyFont="1" applyBorder="1" applyAlignment="1">
      <alignment horizontal="center" vertical="center"/>
    </xf>
    <xf numFmtId="0" fontId="27" fillId="0" borderId="41" xfId="1" applyFont="1" applyBorder="1" applyAlignment="1">
      <alignment horizontal="center" vertical="center" wrapText="1"/>
    </xf>
    <xf numFmtId="0" fontId="27" fillId="0" borderId="42" xfId="1" applyFont="1" applyBorder="1" applyAlignment="1">
      <alignment horizontal="center" vertical="center" wrapText="1"/>
    </xf>
    <xf numFmtId="0" fontId="27" fillId="0" borderId="43" xfId="1" applyFont="1" applyBorder="1" applyAlignment="1">
      <alignment horizontal="center" vertical="center" wrapText="1"/>
    </xf>
    <xf numFmtId="0" fontId="21" fillId="5" borderId="17" xfId="1" applyFont="1" applyFill="1" applyBorder="1" applyAlignment="1">
      <alignment horizontal="center" vertical="center" wrapText="1"/>
    </xf>
    <xf numFmtId="0" fontId="21" fillId="5" borderId="44" xfId="1" applyFont="1" applyFill="1" applyBorder="1" applyAlignment="1">
      <alignment horizontal="center" vertical="center" wrapText="1"/>
    </xf>
    <xf numFmtId="0" fontId="21" fillId="5" borderId="45" xfId="1" applyFont="1" applyFill="1" applyBorder="1" applyAlignment="1">
      <alignment horizontal="center" vertical="center" wrapText="1"/>
    </xf>
    <xf numFmtId="3" fontId="18" fillId="9" borderId="39" xfId="1" applyNumberFormat="1" applyFont="1" applyFill="1" applyBorder="1" applyAlignment="1">
      <alignment horizontal="center" vertical="center"/>
    </xf>
    <xf numFmtId="3" fontId="20" fillId="8" borderId="39" xfId="1" applyNumberFormat="1" applyFont="1" applyFill="1" applyBorder="1" applyAlignment="1">
      <alignment horizontal="center" vertical="center"/>
    </xf>
    <xf numFmtId="0" fontId="27" fillId="0" borderId="39" xfId="1" applyFont="1" applyBorder="1" applyAlignment="1">
      <alignment horizontal="left" vertical="center" wrapText="1" indent="1"/>
    </xf>
    <xf numFmtId="3" fontId="18" fillId="9" borderId="46" xfId="1" applyNumberFormat="1" applyFont="1" applyFill="1" applyBorder="1" applyAlignment="1">
      <alignment horizontal="center" vertical="center"/>
    </xf>
    <xf numFmtId="3" fontId="18" fillId="8" borderId="46" xfId="1" applyNumberFormat="1" applyFont="1" applyFill="1" applyBorder="1" applyAlignment="1">
      <alignment horizontal="center" vertical="center"/>
    </xf>
    <xf numFmtId="0" fontId="27" fillId="0" borderId="46" xfId="1" applyFont="1" applyBorder="1" applyAlignment="1">
      <alignment horizontal="center" vertical="center" wrapText="1"/>
    </xf>
    <xf numFmtId="3" fontId="18" fillId="9" borderId="16" xfId="1" applyNumberFormat="1" applyFont="1" applyFill="1" applyBorder="1" applyAlignment="1">
      <alignment horizontal="center" vertical="center"/>
    </xf>
    <xf numFmtId="3" fontId="18" fillId="10" borderId="39" xfId="1" applyNumberFormat="1" applyFont="1" applyFill="1" applyBorder="1" applyAlignment="1">
      <alignment horizontal="center" vertical="center"/>
    </xf>
    <xf numFmtId="0" fontId="27" fillId="0" borderId="39" xfId="1" applyFont="1" applyBorder="1" applyAlignment="1">
      <alignment horizontal="center" vertical="center" wrapText="1"/>
    </xf>
    <xf numFmtId="3" fontId="18" fillId="0" borderId="46" xfId="1" applyNumberFormat="1" applyFont="1" applyBorder="1" applyAlignment="1">
      <alignment horizontal="center" vertical="center"/>
    </xf>
    <xf numFmtId="3" fontId="20" fillId="0" borderId="16" xfId="1" applyNumberFormat="1" applyFont="1" applyBorder="1" applyAlignment="1">
      <alignment horizontal="center" vertical="center"/>
    </xf>
    <xf numFmtId="0" fontId="27" fillId="0" borderId="47" xfId="1" applyFont="1" applyBorder="1" applyAlignment="1">
      <alignment horizontal="center" vertical="center" wrapText="1"/>
    </xf>
    <xf numFmtId="0" fontId="27" fillId="0" borderId="36" xfId="1" applyFont="1" applyBorder="1" applyAlignment="1">
      <alignment horizontal="center" vertical="center" wrapText="1"/>
    </xf>
    <xf numFmtId="3" fontId="18" fillId="0" borderId="46" xfId="1" applyNumberFormat="1" applyFont="1" applyBorder="1" applyAlignment="1">
      <alignment horizontal="center" vertical="center"/>
    </xf>
    <xf numFmtId="0" fontId="27" fillId="0" borderId="46" xfId="1" applyFont="1" applyBorder="1" applyAlignment="1">
      <alignment horizontal="center" vertical="center" textRotation="90" wrapText="1"/>
    </xf>
    <xf numFmtId="3" fontId="18" fillId="0" borderId="16" xfId="1" applyNumberFormat="1" applyFont="1" applyBorder="1" applyAlignment="1">
      <alignment horizontal="center" vertical="center"/>
    </xf>
    <xf numFmtId="0" fontId="27" fillId="0" borderId="39" xfId="1" applyFont="1" applyBorder="1" applyAlignment="1">
      <alignment horizontal="center" vertical="center" wrapText="1"/>
    </xf>
    <xf numFmtId="0" fontId="27" fillId="0" borderId="39" xfId="1" applyFont="1" applyBorder="1" applyAlignment="1">
      <alignment horizontal="center" vertical="center" textRotation="90" wrapText="1"/>
    </xf>
    <xf numFmtId="0" fontId="28" fillId="3" borderId="19" xfId="1" applyFont="1" applyFill="1" applyBorder="1" applyAlignment="1">
      <alignment horizontal="center" vertical="center"/>
    </xf>
    <xf numFmtId="0" fontId="28" fillId="0" borderId="46" xfId="1" applyFont="1" applyBorder="1" applyAlignment="1">
      <alignment horizontal="center" vertical="center" wrapText="1"/>
    </xf>
    <xf numFmtId="0" fontId="28" fillId="0" borderId="39" xfId="1" applyFont="1" applyBorder="1" applyAlignment="1">
      <alignment horizontal="center" vertical="center" wrapText="1"/>
    </xf>
    <xf numFmtId="3" fontId="20" fillId="10" borderId="46" xfId="1" applyNumberFormat="1" applyFont="1" applyFill="1" applyBorder="1" applyAlignment="1">
      <alignment horizontal="center" vertical="center"/>
    </xf>
    <xf numFmtId="0" fontId="27" fillId="0" borderId="46" xfId="1" applyFont="1" applyBorder="1" applyAlignment="1">
      <alignment horizontal="center" vertical="center"/>
    </xf>
    <xf numFmtId="3" fontId="20" fillId="10" borderId="16" xfId="1" applyNumberFormat="1" applyFont="1" applyFill="1" applyBorder="1" applyAlignment="1">
      <alignment horizontal="center" vertical="center"/>
    </xf>
    <xf numFmtId="3" fontId="20" fillId="10" borderId="39" xfId="1" applyNumberFormat="1" applyFont="1" applyFill="1" applyBorder="1" applyAlignment="1">
      <alignment horizontal="center" vertical="center"/>
    </xf>
    <xf numFmtId="0" fontId="27" fillId="0" borderId="39" xfId="1" applyFont="1" applyBorder="1" applyAlignment="1">
      <alignment horizontal="center" vertical="center"/>
    </xf>
    <xf numFmtId="0" fontId="21" fillId="11" borderId="46" xfId="1" applyFont="1" applyFill="1" applyBorder="1" applyAlignment="1">
      <alignment vertical="center" wrapText="1"/>
    </xf>
    <xf numFmtId="0" fontId="21" fillId="11" borderId="46" xfId="1" applyFont="1" applyFill="1" applyBorder="1" applyAlignment="1">
      <alignment horizontal="center" vertical="center" wrapText="1"/>
    </xf>
    <xf numFmtId="0" fontId="21" fillId="5" borderId="46" xfId="1" applyFont="1" applyFill="1" applyBorder="1" applyAlignment="1">
      <alignment horizontal="center" vertical="center" wrapText="1"/>
    </xf>
    <xf numFmtId="0" fontId="21" fillId="12" borderId="48" xfId="1" applyFont="1" applyFill="1" applyBorder="1" applyAlignment="1">
      <alignment horizontal="center" vertical="center" wrapText="1"/>
    </xf>
    <xf numFmtId="0" fontId="21" fillId="12" borderId="17" xfId="1" applyFont="1" applyFill="1" applyBorder="1" applyAlignment="1">
      <alignment horizontal="center" vertical="center"/>
    </xf>
    <xf numFmtId="0" fontId="21" fillId="12" borderId="17" xfId="1" applyFont="1" applyFill="1" applyBorder="1" applyAlignment="1">
      <alignment horizontal="center" vertical="center" wrapText="1"/>
    </xf>
    <xf numFmtId="0" fontId="21" fillId="5" borderId="48" xfId="1" applyFont="1" applyFill="1" applyBorder="1" applyAlignment="1">
      <alignment horizontal="center" vertical="center" wrapText="1"/>
    </xf>
    <xf numFmtId="0" fontId="21" fillId="5" borderId="49" xfId="1" applyFont="1" applyFill="1" applyBorder="1" applyAlignment="1">
      <alignment horizontal="center" vertical="center" wrapText="1"/>
    </xf>
    <xf numFmtId="0" fontId="21" fillId="12" borderId="29" xfId="1" applyFont="1" applyFill="1" applyBorder="1" applyAlignment="1">
      <alignment horizontal="center" vertical="center" wrapText="1"/>
    </xf>
    <xf numFmtId="0" fontId="21" fillId="12" borderId="30" xfId="1" applyFont="1" applyFill="1" applyBorder="1" applyAlignment="1">
      <alignment horizontal="center" vertical="center" wrapText="1"/>
    </xf>
    <xf numFmtId="0" fontId="21" fillId="12" borderId="31" xfId="1" applyFont="1" applyFill="1" applyBorder="1" applyAlignment="1">
      <alignment horizontal="center" vertical="center" wrapText="1"/>
    </xf>
    <xf numFmtId="0" fontId="21" fillId="12" borderId="22" xfId="1" applyFont="1" applyFill="1" applyBorder="1" applyAlignment="1">
      <alignment horizontal="center" vertical="center" wrapText="1"/>
    </xf>
    <xf numFmtId="0" fontId="21" fillId="12" borderId="21" xfId="1" applyFont="1" applyFill="1" applyBorder="1" applyAlignment="1">
      <alignment horizontal="center" vertical="center" wrapText="1"/>
    </xf>
    <xf numFmtId="0" fontId="21" fillId="12" borderId="20" xfId="1" applyFont="1" applyFill="1" applyBorder="1" applyAlignment="1">
      <alignment horizontal="center" vertical="center" wrapText="1"/>
    </xf>
    <xf numFmtId="0" fontId="27" fillId="3" borderId="0" xfId="1" applyFont="1" applyFill="1"/>
    <xf numFmtId="0" fontId="27" fillId="13" borderId="50" xfId="1" applyFont="1" applyFill="1" applyBorder="1" applyAlignment="1">
      <alignment horizontal="center"/>
    </xf>
    <xf numFmtId="0" fontId="30" fillId="3" borderId="0" xfId="1" applyFont="1" applyFill="1" applyAlignment="1">
      <alignment horizontal="left" vertical="center"/>
    </xf>
    <xf numFmtId="0" fontId="30" fillId="3" borderId="0" xfId="1" applyFont="1" applyFill="1" applyAlignment="1">
      <alignment horizontal="left" vertical="center" indent="1"/>
    </xf>
    <xf numFmtId="0" fontId="17" fillId="3" borderId="0" xfId="1" applyFill="1" applyAlignment="1">
      <alignment horizontal="left"/>
    </xf>
    <xf numFmtId="0" fontId="28" fillId="3" borderId="0" xfId="1" applyFont="1" applyFill="1" applyAlignment="1">
      <alignment horizontal="left" vertical="center"/>
    </xf>
    <xf numFmtId="0" fontId="30" fillId="3" borderId="0" xfId="1" applyFont="1" applyFill="1" applyAlignment="1">
      <alignment horizontal="left"/>
    </xf>
    <xf numFmtId="49" fontId="31" fillId="3" borderId="0" xfId="1" applyNumberFormat="1" applyFont="1" applyFill="1" applyAlignment="1">
      <alignment horizontal="left" vertical="center"/>
    </xf>
    <xf numFmtId="0" fontId="32" fillId="3" borderId="0" xfId="1" applyFont="1" applyFill="1" applyAlignment="1">
      <alignment horizontal="left"/>
    </xf>
    <xf numFmtId="0" fontId="33" fillId="3" borderId="0" xfId="1" applyFont="1" applyFill="1"/>
    <xf numFmtId="0" fontId="33" fillId="3" borderId="0" xfId="1" applyFont="1" applyFill="1" applyAlignment="1">
      <alignment horizontal="left"/>
    </xf>
    <xf numFmtId="0" fontId="34" fillId="3" borderId="0" xfId="1" applyFont="1" applyFill="1" applyAlignment="1">
      <alignment horizontal="left" vertical="center"/>
    </xf>
    <xf numFmtId="0" fontId="35" fillId="3" borderId="0" xfId="1" applyFont="1" applyFill="1" applyAlignment="1">
      <alignment horizontal="left" vertical="center"/>
    </xf>
    <xf numFmtId="0" fontId="33" fillId="3" borderId="0" xfId="1" applyFont="1" applyFill="1" applyAlignment="1">
      <alignment horizontal="left" vertical="center"/>
    </xf>
    <xf numFmtId="49" fontId="36" fillId="3" borderId="0" xfId="1" applyNumberFormat="1" applyFont="1" applyFill="1" applyAlignment="1">
      <alignment horizontal="left" vertical="center"/>
    </xf>
    <xf numFmtId="49" fontId="33" fillId="3" borderId="0" xfId="1" applyNumberFormat="1" applyFont="1" applyFill="1" applyAlignment="1">
      <alignment horizontal="left" vertical="center"/>
    </xf>
    <xf numFmtId="0" fontId="37" fillId="3" borderId="0" xfId="1" applyFont="1" applyFill="1" applyAlignment="1">
      <alignment horizontal="left" vertical="center"/>
    </xf>
    <xf numFmtId="0" fontId="34" fillId="3" borderId="0" xfId="1" applyFont="1" applyFill="1" applyAlignment="1">
      <alignment vertical="center"/>
    </xf>
    <xf numFmtId="0" fontId="36" fillId="3" borderId="0" xfId="1" applyFont="1" applyFill="1" applyAlignment="1">
      <alignment horizontal="left" vertical="center"/>
    </xf>
    <xf numFmtId="0" fontId="36" fillId="3" borderId="0" xfId="1" applyFont="1" applyFill="1" applyAlignment="1">
      <alignment horizontal="left" vertical="center" wrapText="1"/>
    </xf>
    <xf numFmtId="49" fontId="38" fillId="3" borderId="0" xfId="1" applyNumberFormat="1" applyFont="1" applyFill="1" applyAlignment="1">
      <alignment horizontal="left" vertical="center"/>
    </xf>
    <xf numFmtId="0" fontId="39" fillId="3" borderId="0" xfId="1" applyFont="1" applyFill="1" applyAlignment="1">
      <alignment horizontal="left" vertical="center"/>
    </xf>
    <xf numFmtId="0" fontId="39" fillId="3" borderId="0" xfId="1" applyFont="1" applyFill="1" applyAlignment="1">
      <alignment vertical="center"/>
    </xf>
    <xf numFmtId="0" fontId="40" fillId="3" borderId="0" xfId="1" applyFont="1" applyFill="1" applyAlignment="1">
      <alignment vertical="center"/>
    </xf>
    <xf numFmtId="0" fontId="22" fillId="3" borderId="0" xfId="1" applyFont="1" applyFill="1" applyAlignment="1">
      <alignment horizontal="center" vertical="center" wrapText="1"/>
    </xf>
    <xf numFmtId="0" fontId="41" fillId="3" borderId="0" xfId="1" applyFont="1" applyFill="1" applyAlignment="1">
      <alignment horizontal="center" vertical="center" wrapText="1"/>
    </xf>
  </cellXfs>
  <cellStyles count="2">
    <cellStyle name="Normal" xfId="0" builtinId="0"/>
    <cellStyle name="Normal 2" xfId="1" xr:uid="{9DC4C345-6F97-47D9-9761-922C4D257CEE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395EE1"/>
      <rgbColor rgb="00D3D3D3"/>
      <rgbColor rgb="00FFFFFF"/>
      <rgbColor rgb="00FFEBE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76200</xdr:rowOff>
    </xdr:from>
    <xdr:to>
      <xdr:col>2</xdr:col>
      <xdr:colOff>333375</xdr:colOff>
      <xdr:row>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E2BBEA-A802-4C02-96EC-09AB4885B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" y="76200"/>
          <a:ext cx="1019175" cy="4095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111809-D028-4AFE-AEFD-40E6FB77CCE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D09D72-6963-4001-8034-C4D340DADA0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ECA101-F485-4B33-99B4-F69C8EC8BDF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07A03B-F140-43BA-8921-6EE2845EDEE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8A5348-BC67-4925-BD64-39648665E53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C3FF0F-4581-4F32-AC1A-A0E9535C111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FB6C59-CE3F-4FCF-822F-558F826FCBB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4F9AFF-B5FF-436F-AECB-E4643C9774F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A43E0D-CDF6-4C85-9DE4-85632218F5A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129603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B78B99-AB62-44B7-B6C9-CF1C215683E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190500"/>
          <a:ext cx="8511603" cy="1866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19575-41AC-41A6-BAA4-4D3522415AAC}">
  <dimension ref="A1:BW784"/>
  <sheetViews>
    <sheetView zoomScale="60" zoomScaleNormal="60" workbookViewId="0">
      <selection activeCell="Q33" sqref="Q33"/>
    </sheetView>
  </sheetViews>
  <sheetFormatPr baseColWidth="10" defaultColWidth="11.140625" defaultRowHeight="14.25" customHeight="1"/>
  <cols>
    <col min="1" max="1" width="2.7109375" style="46" customWidth="1"/>
    <col min="2" max="2" width="25.42578125" style="45" customWidth="1"/>
    <col min="3" max="3" width="17.140625" style="45" customWidth="1"/>
    <col min="4" max="4" width="15.85546875" style="45" customWidth="1"/>
    <col min="5" max="7" width="11.140625" style="45" customWidth="1"/>
    <col min="8" max="8" width="11.28515625" style="45" customWidth="1"/>
    <col min="9" max="9" width="11.140625" style="45" customWidth="1"/>
    <col min="10" max="10" width="9.7109375" style="45" customWidth="1"/>
    <col min="11" max="11" width="12" style="45" customWidth="1"/>
    <col min="12" max="12" width="10" style="45" customWidth="1"/>
    <col min="13" max="13" width="11.140625" style="45" customWidth="1"/>
    <col min="14" max="14" width="11.28515625" style="45" customWidth="1"/>
    <col min="15" max="16" width="11.140625" style="45" customWidth="1"/>
    <col min="17" max="17" width="13.5703125" style="45" customWidth="1"/>
    <col min="18" max="18" width="14.85546875" style="45" customWidth="1"/>
    <col min="19" max="19" width="13.28515625" style="45" customWidth="1"/>
    <col min="20" max="20" width="14.85546875" style="45" customWidth="1"/>
    <col min="21" max="28" width="11.140625" style="45" customWidth="1"/>
    <col min="29" max="29" width="12.5703125" style="45" customWidth="1"/>
    <col min="30" max="30" width="22.5703125" style="45" customWidth="1"/>
    <col min="31" max="31" width="11.5703125" style="46" customWidth="1"/>
    <col min="32" max="32" width="13" style="46" customWidth="1"/>
    <col min="33" max="33" width="12.140625" style="46" customWidth="1"/>
    <col min="34" max="34" width="13" style="46" customWidth="1"/>
    <col min="35" max="35" width="11.85546875" style="46" customWidth="1"/>
    <col min="36" max="75" width="11.140625" style="46" customWidth="1"/>
    <col min="76" max="133" width="11.140625" style="45" customWidth="1"/>
    <col min="134" max="16384" width="11.140625" style="45"/>
  </cols>
  <sheetData>
    <row r="1" spans="1:36" s="46" customFormat="1" ht="21.75" customHeight="1">
      <c r="A1" s="123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36" s="46" customFormat="1" ht="25.5" customHeight="1">
      <c r="A2" s="204"/>
      <c r="B2" s="204"/>
      <c r="C2" s="206" t="s">
        <v>206</v>
      </c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</row>
    <row r="3" spans="1:36" s="46" customFormat="1" ht="17.25" customHeight="1">
      <c r="A3" s="204"/>
      <c r="B3" s="204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4"/>
      <c r="O3" s="204"/>
      <c r="P3" s="204"/>
      <c r="Q3" s="204"/>
      <c r="R3" s="204"/>
      <c r="S3" s="204"/>
    </row>
    <row r="4" spans="1:36" s="190" customFormat="1" ht="24.75" customHeight="1">
      <c r="A4" s="203"/>
      <c r="B4" s="199" t="s">
        <v>205</v>
      </c>
      <c r="C4" s="199"/>
      <c r="D4" s="199"/>
      <c r="E4" s="194"/>
      <c r="F4" s="200" t="s">
        <v>204</v>
      </c>
      <c r="G4" s="194"/>
      <c r="H4" s="194"/>
      <c r="I4" s="194"/>
      <c r="J4" s="194"/>
      <c r="K4" s="194"/>
      <c r="L4" s="194"/>
      <c r="M4" s="199" t="s">
        <v>203</v>
      </c>
      <c r="N4" s="194"/>
      <c r="O4" s="194" t="s">
        <v>193</v>
      </c>
      <c r="P4" s="202"/>
      <c r="Q4" s="202"/>
      <c r="R4" s="202"/>
      <c r="S4" s="202"/>
      <c r="T4" s="191"/>
      <c r="U4" s="191"/>
      <c r="V4" s="191"/>
    </row>
    <row r="5" spans="1:36" s="190" customFormat="1" ht="24.75" customHeight="1">
      <c r="A5" s="198"/>
      <c r="B5" s="199" t="s">
        <v>202</v>
      </c>
      <c r="C5" s="199" t="s">
        <v>201</v>
      </c>
      <c r="D5" s="199"/>
      <c r="E5" s="196"/>
      <c r="F5" s="199" t="s">
        <v>200</v>
      </c>
      <c r="G5" s="194" t="s">
        <v>193</v>
      </c>
      <c r="H5" s="194"/>
      <c r="I5" s="194"/>
      <c r="J5" s="194"/>
      <c r="K5" s="194"/>
      <c r="L5" s="194"/>
      <c r="M5" s="199" t="s">
        <v>199</v>
      </c>
      <c r="N5" s="194"/>
      <c r="O5" s="194" t="s">
        <v>193</v>
      </c>
      <c r="P5" s="193"/>
      <c r="Q5" s="201"/>
      <c r="R5" s="193"/>
      <c r="S5" s="192"/>
      <c r="T5" s="191"/>
      <c r="U5" s="191"/>
      <c r="V5" s="191"/>
    </row>
    <row r="6" spans="1:36" s="190" customFormat="1" ht="24.75" customHeight="1">
      <c r="A6" s="198"/>
      <c r="B6" s="200" t="s">
        <v>198</v>
      </c>
      <c r="C6" s="200" t="s">
        <v>197</v>
      </c>
      <c r="D6" s="200"/>
      <c r="E6" s="196"/>
      <c r="F6" s="195" t="s">
        <v>196</v>
      </c>
      <c r="G6" s="194" t="s">
        <v>193</v>
      </c>
      <c r="H6" s="194"/>
      <c r="I6" s="194"/>
      <c r="J6" s="194"/>
      <c r="K6" s="194"/>
      <c r="L6" s="194"/>
      <c r="M6" s="199" t="s">
        <v>195</v>
      </c>
      <c r="N6" s="194"/>
      <c r="O6" s="194" t="s">
        <v>193</v>
      </c>
      <c r="P6" s="193"/>
      <c r="Q6" s="193"/>
      <c r="R6" s="193"/>
      <c r="S6" s="192"/>
      <c r="T6" s="191"/>
      <c r="U6" s="191"/>
      <c r="V6" s="191"/>
    </row>
    <row r="7" spans="1:36" s="190" customFormat="1" ht="24.75" customHeight="1">
      <c r="A7" s="198"/>
      <c r="B7" s="194"/>
      <c r="C7" s="197"/>
      <c r="D7" s="197"/>
      <c r="E7" s="196"/>
      <c r="F7" s="195" t="s">
        <v>194</v>
      </c>
      <c r="G7" s="194" t="s">
        <v>193</v>
      </c>
      <c r="H7" s="194"/>
      <c r="I7" s="194"/>
      <c r="J7" s="194"/>
      <c r="K7" s="194"/>
      <c r="L7" s="194"/>
      <c r="M7" s="194"/>
      <c r="N7" s="194"/>
      <c r="O7" s="194"/>
      <c r="P7" s="193"/>
      <c r="Q7" s="193"/>
      <c r="R7" s="193"/>
      <c r="S7" s="192"/>
      <c r="T7" s="191"/>
      <c r="U7" s="191"/>
      <c r="V7" s="191"/>
    </row>
    <row r="8" spans="1:36" s="46" customFormat="1" ht="15">
      <c r="A8" s="123"/>
      <c r="B8" s="189" t="s">
        <v>192</v>
      </c>
      <c r="C8" s="183"/>
      <c r="D8" s="183"/>
      <c r="E8" s="183"/>
      <c r="F8" s="183"/>
      <c r="G8" s="183"/>
      <c r="H8" s="183"/>
      <c r="I8" s="183"/>
      <c r="J8" s="187"/>
      <c r="K8" s="187"/>
      <c r="L8" s="187"/>
      <c r="M8" s="187"/>
      <c r="N8" s="187"/>
      <c r="O8" s="183"/>
      <c r="P8" s="183"/>
      <c r="Q8" s="188"/>
      <c r="R8" s="187"/>
      <c r="S8" s="186"/>
      <c r="T8" s="185"/>
      <c r="U8" s="185"/>
      <c r="V8" s="185"/>
    </row>
    <row r="9" spans="1:36" s="46" customFormat="1" ht="14.25" customHeight="1" thickBot="1">
      <c r="A9" s="124"/>
      <c r="B9" s="183"/>
      <c r="C9" s="184"/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2" t="s">
        <v>191</v>
      </c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1"/>
      <c r="AD9" s="181"/>
      <c r="AG9" s="46" t="s">
        <v>190</v>
      </c>
    </row>
    <row r="10" spans="1:36" ht="15.75" customHeight="1">
      <c r="A10" s="124"/>
      <c r="B10" s="140" t="s">
        <v>3</v>
      </c>
      <c r="C10" s="112"/>
      <c r="D10" s="112" t="s">
        <v>4</v>
      </c>
      <c r="E10" s="112" t="s">
        <v>5</v>
      </c>
      <c r="F10" s="112"/>
      <c r="G10" s="112" t="s">
        <v>161</v>
      </c>
      <c r="H10" s="112"/>
      <c r="I10" s="112" t="s">
        <v>160</v>
      </c>
      <c r="J10" s="112"/>
      <c r="K10" s="112" t="s">
        <v>159</v>
      </c>
      <c r="L10" s="112"/>
      <c r="M10" s="112" t="s">
        <v>158</v>
      </c>
      <c r="N10" s="112"/>
      <c r="O10" s="58" t="s">
        <v>157</v>
      </c>
      <c r="P10" s="59"/>
      <c r="Q10" s="179" t="s">
        <v>5</v>
      </c>
      <c r="R10" s="180"/>
      <c r="S10" s="179" t="s">
        <v>161</v>
      </c>
      <c r="T10" s="180"/>
      <c r="U10" s="179" t="s">
        <v>160</v>
      </c>
      <c r="V10" s="180"/>
      <c r="W10" s="179" t="s">
        <v>159</v>
      </c>
      <c r="X10" s="180"/>
      <c r="Y10" s="179" t="s">
        <v>158</v>
      </c>
      <c r="Z10" s="180"/>
      <c r="AA10" s="179" t="s">
        <v>157</v>
      </c>
      <c r="AB10" s="178"/>
      <c r="AC10" s="169" t="s">
        <v>3</v>
      </c>
      <c r="AD10" s="169"/>
      <c r="AE10" s="168" t="s">
        <v>30</v>
      </c>
      <c r="AF10" s="168" t="s">
        <v>31</v>
      </c>
      <c r="AG10" s="168" t="s">
        <v>189</v>
      </c>
      <c r="AH10" s="168" t="s">
        <v>188</v>
      </c>
      <c r="AI10" s="168"/>
      <c r="AJ10" s="168"/>
    </row>
    <row r="11" spans="1:36" ht="15">
      <c r="A11" s="124"/>
      <c r="B11" s="139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94"/>
      <c r="P11" s="93"/>
      <c r="Q11" s="176"/>
      <c r="R11" s="177"/>
      <c r="S11" s="176"/>
      <c r="T11" s="177"/>
      <c r="U11" s="176"/>
      <c r="V11" s="177"/>
      <c r="W11" s="176"/>
      <c r="X11" s="177"/>
      <c r="Y11" s="176"/>
      <c r="Z11" s="177"/>
      <c r="AA11" s="176"/>
      <c r="AB11" s="175"/>
      <c r="AC11" s="169"/>
      <c r="AD11" s="169"/>
      <c r="AE11" s="168"/>
      <c r="AF11" s="168"/>
      <c r="AG11" s="168"/>
      <c r="AH11" s="168"/>
      <c r="AI11" s="168"/>
      <c r="AJ11" s="168"/>
    </row>
    <row r="12" spans="1:36" ht="30">
      <c r="A12" s="124"/>
      <c r="B12" s="174"/>
      <c r="C12" s="138"/>
      <c r="D12" s="138"/>
      <c r="E12" s="126" t="s">
        <v>187</v>
      </c>
      <c r="F12" s="53" t="s">
        <v>186</v>
      </c>
      <c r="G12" s="126" t="s">
        <v>187</v>
      </c>
      <c r="H12" s="53" t="s">
        <v>186</v>
      </c>
      <c r="I12" s="126" t="s">
        <v>187</v>
      </c>
      <c r="J12" s="53" t="s">
        <v>186</v>
      </c>
      <c r="K12" s="126" t="s">
        <v>187</v>
      </c>
      <c r="L12" s="53" t="s">
        <v>186</v>
      </c>
      <c r="M12" s="126" t="s">
        <v>187</v>
      </c>
      <c r="N12" s="53" t="s">
        <v>186</v>
      </c>
      <c r="O12" s="126" t="s">
        <v>187</v>
      </c>
      <c r="P12" s="173" t="s">
        <v>186</v>
      </c>
      <c r="Q12" s="171" t="s">
        <v>187</v>
      </c>
      <c r="R12" s="172" t="s">
        <v>186</v>
      </c>
      <c r="S12" s="171" t="s">
        <v>187</v>
      </c>
      <c r="T12" s="172" t="s">
        <v>186</v>
      </c>
      <c r="U12" s="171" t="s">
        <v>187</v>
      </c>
      <c r="V12" s="172" t="s">
        <v>186</v>
      </c>
      <c r="W12" s="171" t="s">
        <v>187</v>
      </c>
      <c r="X12" s="172" t="s">
        <v>186</v>
      </c>
      <c r="Y12" s="171" t="s">
        <v>187</v>
      </c>
      <c r="Z12" s="172" t="s">
        <v>186</v>
      </c>
      <c r="AA12" s="171" t="s">
        <v>187</v>
      </c>
      <c r="AB12" s="170" t="s">
        <v>186</v>
      </c>
      <c r="AC12" s="169"/>
      <c r="AD12" s="169"/>
      <c r="AE12" s="168"/>
      <c r="AF12" s="168"/>
      <c r="AG12" s="168"/>
      <c r="AH12" s="167" t="s">
        <v>185</v>
      </c>
      <c r="AI12" s="167" t="s">
        <v>184</v>
      </c>
      <c r="AJ12" s="167" t="s">
        <v>5</v>
      </c>
    </row>
    <row r="13" spans="1:36" ht="19.5" customHeight="1">
      <c r="A13" s="124"/>
      <c r="B13" s="166" t="s">
        <v>5</v>
      </c>
      <c r="C13" s="166"/>
      <c r="D13" s="134" t="s">
        <v>13</v>
      </c>
      <c r="E13" s="165">
        <f>E15+E17+E19+E21+E23+E25+E27+E29+E31+E32+E33+E34</f>
        <v>4021</v>
      </c>
      <c r="F13" s="165">
        <f>F15+F17+F19+F21+F23+F25+F27+F29+F31+F32+F33+F34</f>
        <v>7518</v>
      </c>
      <c r="G13" s="165">
        <f>G15+G17+G19+G21+G23+G25+G27+G29+G31+G32+G33+G34</f>
        <v>7</v>
      </c>
      <c r="H13" s="165">
        <f>H15+H17+H19+H21+H23+H25+H27+H29+H31+H32+H33+H34</f>
        <v>7</v>
      </c>
      <c r="I13" s="165">
        <f>I15+I17+I19+I21+I23+I25+I27+I29+I31+I32+I33+I34</f>
        <v>304</v>
      </c>
      <c r="J13" s="165">
        <f>J15+J17+J19+J21+J23+J25+J27+J29+J31+J32+J33+J34</f>
        <v>289</v>
      </c>
      <c r="K13" s="165">
        <f>K15+K17+K19+K21+K23+K25+K27+K29+K31+K32+K33+K34</f>
        <v>1520</v>
      </c>
      <c r="L13" s="165">
        <f>L15+L17+L19+L21+L23+L25+L27+L29+L31+L32+L33+L34</f>
        <v>2436</v>
      </c>
      <c r="M13" s="165">
        <f>M15+M17+M19+M21+M23+M25+M27+M29+M31+M32+M33+M34</f>
        <v>1918</v>
      </c>
      <c r="N13" s="165">
        <f>N15+N17+N19+N21+N23+N25+N27+N29+N31+N32+N33+N34</f>
        <v>4708</v>
      </c>
      <c r="O13" s="165">
        <f>O15+O17+O19+O21+O23+O25+O27+O29+O31+O32+O33+O34</f>
        <v>88</v>
      </c>
      <c r="P13" s="165">
        <f>P15+P17+P19+P21+P23+P25+P27+P29+P31+P32+P33+P34</f>
        <v>78</v>
      </c>
      <c r="Q13" s="165">
        <f>Q15+Q17+Q19+Q21+Q23+Q25+Q27+Q29+Q31+Q32+Q33+Q34</f>
        <v>464</v>
      </c>
      <c r="R13" s="165">
        <f>R15+R17+R19+R21+R23+R25+R27+R29+R31+R32+R33+R34</f>
        <v>998</v>
      </c>
      <c r="S13" s="165">
        <f>S15+S17+S19+S21+S23+S25+S27+S29+S31+S32+S33+S34</f>
        <v>2</v>
      </c>
      <c r="T13" s="165">
        <f>T15+T17+T19+T21+T23+T25+T27+T29+T31+T32+T33+T34</f>
        <v>0</v>
      </c>
      <c r="U13" s="165">
        <f>U15+U17+U19+U21+U23+U25+U27+U29+U31+U32+U33+U34</f>
        <v>26</v>
      </c>
      <c r="V13" s="165">
        <f>V15+V17+V19+V21+V23+V25+V27+V29+V31+V32+V33+V34</f>
        <v>29</v>
      </c>
      <c r="W13" s="165">
        <f>W15+W17+W19+W21+W23+W25+W27+W29+W31+W32+W33+W34</f>
        <v>187</v>
      </c>
      <c r="X13" s="165">
        <f>X15+X17+X19+X21+X23+X25+X27+X29+X31+X32+X33+X34</f>
        <v>313</v>
      </c>
      <c r="Y13" s="165">
        <f>Y15+Y17+Y19+Y21+Y23+Y25+Y27+Y29+Y31+Y32+Y33+Y34</f>
        <v>249</v>
      </c>
      <c r="Z13" s="165">
        <f>Z15+Z17+Z19+Z21+Z23+Z25+Z27+Z29+Z31+Z32+Z33+Z34</f>
        <v>654</v>
      </c>
      <c r="AA13" s="165">
        <f>AA15+AA17+AA19+AA21+AA23+AA25+AA27+AA29+AA31+AA32+AA33+AA34</f>
        <v>0</v>
      </c>
      <c r="AB13" s="164">
        <f>AB15+AB17+AB19+AB21+AB23+AB25+AB27+AB29+AB31+AB32+AB33+AB34</f>
        <v>2</v>
      </c>
      <c r="AC13" s="163" t="s">
        <v>5</v>
      </c>
      <c r="AD13" s="163"/>
      <c r="AE13" s="162">
        <f>AE15+AE17+AE19+AE21+AE23+AE25+AE27+AE29+AE31+AE32+AE33+AE34</f>
        <v>400</v>
      </c>
      <c r="AF13" s="162">
        <f>AF15+AF17+AF19+AF21+AF23+AF25+AF27+AF29+AF31+AF32+AF33+AF34</f>
        <v>1</v>
      </c>
      <c r="AG13" s="162">
        <f>AG15+AG17+AG19+AG21+AG23+AG25+AG27+AG29+AG31+AG32+AG33+AG34</f>
        <v>1061</v>
      </c>
      <c r="AH13" s="162"/>
      <c r="AI13" s="162"/>
      <c r="AJ13" s="162">
        <f>AJ15+AJ17+AJ19+AJ21+AJ23+AJ25+AJ27+AJ29+AJ31+AJ32+AJ33+AJ34</f>
        <v>2383</v>
      </c>
    </row>
    <row r="14" spans="1:36" ht="19.5" customHeight="1">
      <c r="A14" s="124"/>
      <c r="B14" s="166"/>
      <c r="C14" s="166"/>
      <c r="D14" s="134" t="s">
        <v>14</v>
      </c>
      <c r="E14" s="165">
        <f>E16+E18+E20+E22+E24+E26+E28+E30</f>
        <v>23699</v>
      </c>
      <c r="F14" s="165">
        <f>F16+F18+F20+F22+F24+F26+F28+F30</f>
        <v>86741</v>
      </c>
      <c r="G14" s="165">
        <f>G16+G18+G20+G22+G24+G26+G28+G30</f>
        <v>6</v>
      </c>
      <c r="H14" s="165">
        <f>H16+H18+H20+H22+H24+H26+H28+H30</f>
        <v>64</v>
      </c>
      <c r="I14" s="165">
        <f>I16+I18+I20+I22+I24+I26+I28+I30</f>
        <v>2011</v>
      </c>
      <c r="J14" s="165">
        <f>J16+J18+J20+J22+J24+J26+J28+J30</f>
        <v>2433</v>
      </c>
      <c r="K14" s="165">
        <f>K16+K18+K20+K22+K24+K26+K28+K30</f>
        <v>9323</v>
      </c>
      <c r="L14" s="165">
        <f>L16+L18+L20+L22+L24+L26+L28+L30</f>
        <v>24125</v>
      </c>
      <c r="M14" s="165">
        <f>M16+M18+M20+M22+M24+M26+M28+M30</f>
        <v>11228</v>
      </c>
      <c r="N14" s="165">
        <f>N16+N18+N20+N22+N24+N26+N28+N30</f>
        <v>57799</v>
      </c>
      <c r="O14" s="165">
        <f>O16+O18+O20+O22+O24+O26+O28+O30</f>
        <v>1131</v>
      </c>
      <c r="P14" s="165">
        <f>P16+P18+P20+P22+P24+P26+P28+P30</f>
        <v>2320</v>
      </c>
      <c r="Q14" s="165">
        <f>Q16+Q18+Q20+Q22+Q24+Q26+Q28+Q30</f>
        <v>645</v>
      </c>
      <c r="R14" s="165">
        <f>R16+R18+R20+R22+R24+R26+R28+R30</f>
        <v>5892</v>
      </c>
      <c r="S14" s="165">
        <f>S16+S18+S20+S22+S24+S26+S28+S30</f>
        <v>1</v>
      </c>
      <c r="T14" s="165">
        <f>T16+T18+T20+T22+T24+T26+T28+T30</f>
        <v>0</v>
      </c>
      <c r="U14" s="165">
        <f>U16+U18+U20+U22+U24+U26+U28+U30</f>
        <v>43</v>
      </c>
      <c r="V14" s="165">
        <f>V16+V18+V20+V22+V24+V26+V28+V30</f>
        <v>78</v>
      </c>
      <c r="W14" s="165">
        <f>W16+W18+W20+W22+W24+W26+W28+W30</f>
        <v>218</v>
      </c>
      <c r="X14" s="165">
        <f>X16+X18+X20+X22+X24+X26+X28+X30</f>
        <v>1508</v>
      </c>
      <c r="Y14" s="165">
        <f>Y16+Y18+Y20+Y22+Y24+Y26+Y28+Y30</f>
        <v>383</v>
      </c>
      <c r="Z14" s="165">
        <f>Z16+Z18+Z20+Z22+Z24+Z26+Z28+Z30</f>
        <v>4246</v>
      </c>
      <c r="AA14" s="165">
        <f>AA16+AA18+AA20+AA22+AA24+AA26+AA28+AA30</f>
        <v>0</v>
      </c>
      <c r="AB14" s="164">
        <f>AB16+AB18+AB20+AB22+AB24+AB26+AB28+AB30</f>
        <v>60</v>
      </c>
      <c r="AC14" s="163"/>
      <c r="AD14" s="163"/>
      <c r="AE14" s="162">
        <f>AE16+AE18+AE20+AE22+AE24+AE26+AE28+AE30</f>
        <v>0</v>
      </c>
      <c r="AF14" s="162">
        <f>AF16+AF18+AF20+AF22+AF24+AF26+AF28+AF30</f>
        <v>0</v>
      </c>
      <c r="AG14" s="162">
        <f>AG16+AG18+AG20+AG22+AG24+AG26+AG28+AG30</f>
        <v>0</v>
      </c>
      <c r="AH14" s="162"/>
      <c r="AI14" s="162"/>
      <c r="AJ14" s="162">
        <f>AJ16+AJ18+AJ20+AJ22+AJ24+AJ26+AJ28+AJ30</f>
        <v>0</v>
      </c>
    </row>
    <row r="15" spans="1:36" ht="19.5" customHeight="1">
      <c r="A15" s="124"/>
      <c r="B15" s="157" t="s">
        <v>15</v>
      </c>
      <c r="C15" s="157"/>
      <c r="D15" s="134" t="s">
        <v>13</v>
      </c>
      <c r="E15" s="141">
        <f>G15+I15+K15+M15+O15</f>
        <v>97</v>
      </c>
      <c r="F15" s="141">
        <f>H15+J15+L15+N15+P15</f>
        <v>105</v>
      </c>
      <c r="G15" s="121">
        <v>0</v>
      </c>
      <c r="H15" s="121">
        <v>0</v>
      </c>
      <c r="I15" s="121">
        <v>2</v>
      </c>
      <c r="J15" s="121">
        <v>1</v>
      </c>
      <c r="K15" s="121">
        <v>48</v>
      </c>
      <c r="L15" s="121">
        <v>42</v>
      </c>
      <c r="M15" s="121">
        <v>47</v>
      </c>
      <c r="N15" s="121">
        <v>62</v>
      </c>
      <c r="O15" s="142">
        <v>0</v>
      </c>
      <c r="P15" s="142">
        <v>0</v>
      </c>
      <c r="Q15" s="141">
        <f>S15+U15+W15+Y15+AA15</f>
        <v>76</v>
      </c>
      <c r="R15" s="141">
        <f>T15+V15+X15+Z15+AB15</f>
        <v>48</v>
      </c>
      <c r="S15" s="121">
        <v>0</v>
      </c>
      <c r="T15" s="121">
        <v>0</v>
      </c>
      <c r="U15" s="121">
        <v>2</v>
      </c>
      <c r="V15" s="121">
        <v>1</v>
      </c>
      <c r="W15" s="121">
        <v>35</v>
      </c>
      <c r="X15" s="121">
        <v>19</v>
      </c>
      <c r="Y15" s="121">
        <v>39</v>
      </c>
      <c r="Z15" s="121">
        <v>28</v>
      </c>
      <c r="AA15" s="125">
        <v>0</v>
      </c>
      <c r="AB15" s="151">
        <v>0</v>
      </c>
      <c r="AC15" s="146" t="s">
        <v>15</v>
      </c>
      <c r="AD15" s="146"/>
      <c r="AE15" s="154">
        <v>3</v>
      </c>
      <c r="AF15" s="154"/>
      <c r="AG15" s="154">
        <v>124</v>
      </c>
      <c r="AH15" s="154">
        <v>98</v>
      </c>
      <c r="AI15" s="154">
        <v>1</v>
      </c>
      <c r="AJ15" s="154">
        <f>ROUND(AH15/AI15,0)</f>
        <v>98</v>
      </c>
    </row>
    <row r="16" spans="1:36" ht="19.5" customHeight="1">
      <c r="A16" s="159"/>
      <c r="B16" s="157"/>
      <c r="C16" s="157"/>
      <c r="D16" s="134" t="s">
        <v>14</v>
      </c>
      <c r="E16" s="141">
        <f>G16+I16+K16+M16+O16</f>
        <v>96</v>
      </c>
      <c r="F16" s="141">
        <f>H16+J16+L16+N16+P16</f>
        <v>2</v>
      </c>
      <c r="G16" s="121">
        <v>0</v>
      </c>
      <c r="H16" s="121">
        <v>0</v>
      </c>
      <c r="I16" s="121">
        <v>2</v>
      </c>
      <c r="J16" s="121">
        <v>0</v>
      </c>
      <c r="K16" s="121">
        <v>48</v>
      </c>
      <c r="L16" s="121">
        <v>1</v>
      </c>
      <c r="M16" s="121">
        <v>46</v>
      </c>
      <c r="N16" s="121">
        <v>1</v>
      </c>
      <c r="O16" s="142">
        <v>0</v>
      </c>
      <c r="P16" s="142">
        <v>0</v>
      </c>
      <c r="Q16" s="141">
        <f>S16+U16+W16+Y16+AA16</f>
        <v>76</v>
      </c>
      <c r="R16" s="141">
        <f>T16+V16+X16+Z16+AB16</f>
        <v>1</v>
      </c>
      <c r="S16" s="121">
        <v>0</v>
      </c>
      <c r="T16" s="121">
        <v>0</v>
      </c>
      <c r="U16" s="121">
        <v>2</v>
      </c>
      <c r="V16" s="121">
        <v>0</v>
      </c>
      <c r="W16" s="121">
        <v>35</v>
      </c>
      <c r="X16" s="121">
        <v>0</v>
      </c>
      <c r="Y16" s="121">
        <v>39</v>
      </c>
      <c r="Z16" s="121">
        <v>1</v>
      </c>
      <c r="AA16" s="125">
        <v>0</v>
      </c>
      <c r="AB16" s="151">
        <v>0</v>
      </c>
      <c r="AC16" s="146"/>
      <c r="AD16" s="146"/>
      <c r="AE16" s="154"/>
      <c r="AF16" s="154"/>
      <c r="AG16" s="154"/>
      <c r="AH16" s="154"/>
      <c r="AI16" s="154"/>
      <c r="AJ16" s="154"/>
    </row>
    <row r="17" spans="1:36" ht="19.5" customHeight="1">
      <c r="A17" s="159"/>
      <c r="B17" s="157" t="s">
        <v>183</v>
      </c>
      <c r="C17" s="157"/>
      <c r="D17" s="134" t="s">
        <v>13</v>
      </c>
      <c r="E17" s="141">
        <f>G17+I17+K17+M17+O17</f>
        <v>2</v>
      </c>
      <c r="F17" s="141">
        <f>H17+J17+L17+N17+P17</f>
        <v>0</v>
      </c>
      <c r="G17" s="121">
        <v>0</v>
      </c>
      <c r="H17" s="121">
        <v>0</v>
      </c>
      <c r="I17" s="121">
        <v>0</v>
      </c>
      <c r="J17" s="121">
        <v>0</v>
      </c>
      <c r="K17" s="121">
        <v>1</v>
      </c>
      <c r="L17" s="121">
        <v>0</v>
      </c>
      <c r="M17" s="121">
        <v>1</v>
      </c>
      <c r="N17" s="121">
        <v>0</v>
      </c>
      <c r="O17" s="142">
        <v>0</v>
      </c>
      <c r="P17" s="142">
        <v>0</v>
      </c>
      <c r="Q17" s="141">
        <f>S17+U17+W17+Y17+AA17</f>
        <v>2</v>
      </c>
      <c r="R17" s="141">
        <f>T17+V17+X17+Z17+AB17</f>
        <v>0</v>
      </c>
      <c r="S17" s="121">
        <v>0</v>
      </c>
      <c r="T17" s="121">
        <v>0</v>
      </c>
      <c r="U17" s="121">
        <v>0</v>
      </c>
      <c r="V17" s="121">
        <v>0</v>
      </c>
      <c r="W17" s="121">
        <v>1</v>
      </c>
      <c r="X17" s="121">
        <v>0</v>
      </c>
      <c r="Y17" s="121">
        <v>1</v>
      </c>
      <c r="Z17" s="121">
        <v>0</v>
      </c>
      <c r="AA17" s="125">
        <v>0</v>
      </c>
      <c r="AB17" s="151">
        <v>0</v>
      </c>
      <c r="AC17" s="146" t="s">
        <v>183</v>
      </c>
      <c r="AD17" s="146"/>
      <c r="AE17" s="154">
        <v>0</v>
      </c>
      <c r="AF17" s="154">
        <v>0</v>
      </c>
      <c r="AG17" s="154"/>
      <c r="AH17" s="154">
        <v>2</v>
      </c>
      <c r="AI17" s="154">
        <v>1</v>
      </c>
      <c r="AJ17" s="154">
        <f>ROUND(AH17/AI17,0)</f>
        <v>2</v>
      </c>
    </row>
    <row r="18" spans="1:36" ht="19.5" customHeight="1">
      <c r="A18" s="159"/>
      <c r="B18" s="157"/>
      <c r="C18" s="157"/>
      <c r="D18" s="134" t="s">
        <v>14</v>
      </c>
      <c r="E18" s="141">
        <f>G18+I18+K18+M18+O18</f>
        <v>2</v>
      </c>
      <c r="F18" s="141">
        <f>H18+J18+L18+N18+P18</f>
        <v>0</v>
      </c>
      <c r="G18" s="121">
        <v>0</v>
      </c>
      <c r="H18" s="121">
        <v>0</v>
      </c>
      <c r="I18" s="121">
        <v>0</v>
      </c>
      <c r="J18" s="121">
        <v>0</v>
      </c>
      <c r="K18" s="121">
        <v>1</v>
      </c>
      <c r="L18" s="121">
        <v>0</v>
      </c>
      <c r="M18" s="121">
        <v>1</v>
      </c>
      <c r="N18" s="121">
        <v>0</v>
      </c>
      <c r="O18" s="142">
        <v>0</v>
      </c>
      <c r="P18" s="142">
        <v>0</v>
      </c>
      <c r="Q18" s="141">
        <f>S18+U18+W18+Y18+AA18</f>
        <v>2</v>
      </c>
      <c r="R18" s="141">
        <f>T18+V18+X18+Z18+AB18</f>
        <v>0</v>
      </c>
      <c r="S18" s="121">
        <v>0</v>
      </c>
      <c r="T18" s="121">
        <v>0</v>
      </c>
      <c r="U18" s="121">
        <v>0</v>
      </c>
      <c r="V18" s="121">
        <v>0</v>
      </c>
      <c r="W18" s="121">
        <v>1</v>
      </c>
      <c r="X18" s="121">
        <v>0</v>
      </c>
      <c r="Y18" s="121">
        <v>1</v>
      </c>
      <c r="Z18" s="121">
        <v>0</v>
      </c>
      <c r="AA18" s="125">
        <v>0</v>
      </c>
      <c r="AB18" s="151">
        <v>0</v>
      </c>
      <c r="AC18" s="146"/>
      <c r="AD18" s="146"/>
      <c r="AE18" s="154"/>
      <c r="AF18" s="154"/>
      <c r="AG18" s="154"/>
      <c r="AH18" s="154"/>
      <c r="AI18" s="154"/>
      <c r="AJ18" s="154"/>
    </row>
    <row r="19" spans="1:36" ht="19.5" customHeight="1">
      <c r="A19" s="124"/>
      <c r="B19" s="158" t="s">
        <v>18</v>
      </c>
      <c r="C19" s="161" t="s">
        <v>19</v>
      </c>
      <c r="D19" s="134" t="s">
        <v>13</v>
      </c>
      <c r="E19" s="141">
        <f>G19+I19+K19+M19+O19</f>
        <v>124</v>
      </c>
      <c r="F19" s="141">
        <f>H19+J19+L19+N19+P19</f>
        <v>241</v>
      </c>
      <c r="G19" s="121">
        <v>0</v>
      </c>
      <c r="H19" s="121">
        <v>0</v>
      </c>
      <c r="I19" s="121">
        <v>7</v>
      </c>
      <c r="J19" s="121">
        <v>7</v>
      </c>
      <c r="K19" s="121">
        <v>48</v>
      </c>
      <c r="L19" s="121">
        <v>68</v>
      </c>
      <c r="M19" s="121">
        <v>69</v>
      </c>
      <c r="N19" s="121">
        <v>166</v>
      </c>
      <c r="O19" s="142">
        <v>0</v>
      </c>
      <c r="P19" s="142">
        <v>0</v>
      </c>
      <c r="Q19" s="141">
        <f>S19+U19+W19+Y19+AA19</f>
        <v>7</v>
      </c>
      <c r="R19" s="141">
        <f>T19+V19+X19+Z19+AB19</f>
        <v>48</v>
      </c>
      <c r="S19" s="121">
        <v>0</v>
      </c>
      <c r="T19" s="121">
        <v>0</v>
      </c>
      <c r="U19" s="121">
        <v>2</v>
      </c>
      <c r="V19" s="121">
        <v>0</v>
      </c>
      <c r="W19" s="121">
        <v>1</v>
      </c>
      <c r="X19" s="121">
        <v>11</v>
      </c>
      <c r="Y19" s="121">
        <v>4</v>
      </c>
      <c r="Z19" s="121">
        <v>37</v>
      </c>
      <c r="AA19" s="125">
        <v>0</v>
      </c>
      <c r="AB19" s="151">
        <v>0</v>
      </c>
      <c r="AC19" s="155" t="s">
        <v>18</v>
      </c>
      <c r="AD19" s="160" t="s">
        <v>19</v>
      </c>
      <c r="AE19" s="154">
        <v>10</v>
      </c>
      <c r="AF19" s="154">
        <v>0</v>
      </c>
      <c r="AG19" s="154">
        <v>55</v>
      </c>
      <c r="AH19" s="154">
        <v>1081</v>
      </c>
      <c r="AI19" s="154">
        <v>13</v>
      </c>
      <c r="AJ19" s="154">
        <f>ROUND(AH19/AI19,0)</f>
        <v>83</v>
      </c>
    </row>
    <row r="20" spans="1:36" ht="19.5" customHeight="1">
      <c r="A20" s="159"/>
      <c r="B20" s="158"/>
      <c r="C20" s="161"/>
      <c r="D20" s="134" t="s">
        <v>14</v>
      </c>
      <c r="E20" s="141">
        <f>G20+I20+K20+M20+O20</f>
        <v>128</v>
      </c>
      <c r="F20" s="141">
        <f>H20+J20+L20+N20+P20</f>
        <v>953</v>
      </c>
      <c r="G20" s="121">
        <v>0</v>
      </c>
      <c r="H20" s="121">
        <v>0</v>
      </c>
      <c r="I20" s="121">
        <v>7</v>
      </c>
      <c r="J20" s="121">
        <v>28</v>
      </c>
      <c r="K20" s="121">
        <v>50</v>
      </c>
      <c r="L20" s="121">
        <v>271</v>
      </c>
      <c r="M20" s="121">
        <v>71</v>
      </c>
      <c r="N20" s="121">
        <v>654</v>
      </c>
      <c r="O20" s="142">
        <v>0</v>
      </c>
      <c r="P20" s="142">
        <v>0</v>
      </c>
      <c r="Q20" s="141">
        <f>S20+U20+W20+Y20+AA20</f>
        <v>7</v>
      </c>
      <c r="R20" s="141">
        <f>T20+V20+X20+Z20+AB20</f>
        <v>189</v>
      </c>
      <c r="S20" s="121">
        <v>0</v>
      </c>
      <c r="T20" s="121">
        <v>0</v>
      </c>
      <c r="U20" s="121">
        <v>2</v>
      </c>
      <c r="V20" s="121">
        <v>0</v>
      </c>
      <c r="W20" s="121">
        <v>1</v>
      </c>
      <c r="X20" s="121">
        <v>44</v>
      </c>
      <c r="Y20" s="121">
        <v>4</v>
      </c>
      <c r="Z20" s="121">
        <v>145</v>
      </c>
      <c r="AA20" s="125">
        <v>0</v>
      </c>
      <c r="AB20" s="151">
        <v>0</v>
      </c>
      <c r="AC20" s="155"/>
      <c r="AD20" s="160"/>
      <c r="AE20" s="154"/>
      <c r="AF20" s="154"/>
      <c r="AG20" s="154"/>
      <c r="AH20" s="154"/>
      <c r="AI20" s="154"/>
      <c r="AJ20" s="154"/>
    </row>
    <row r="21" spans="1:36" ht="19.5" customHeight="1">
      <c r="A21" s="124"/>
      <c r="B21" s="158"/>
      <c r="C21" s="157" t="s">
        <v>20</v>
      </c>
      <c r="D21" s="134" t="s">
        <v>13</v>
      </c>
      <c r="E21" s="141">
        <f>G21+I21+K21+M21+O21</f>
        <v>673</v>
      </c>
      <c r="F21" s="141">
        <f>H21+J21+L21+N21+P21</f>
        <v>1868</v>
      </c>
      <c r="G21" s="121">
        <v>1</v>
      </c>
      <c r="H21" s="121">
        <v>1</v>
      </c>
      <c r="I21" s="121">
        <v>42</v>
      </c>
      <c r="J21" s="121">
        <v>74</v>
      </c>
      <c r="K21" s="121">
        <v>306</v>
      </c>
      <c r="L21" s="121">
        <v>569</v>
      </c>
      <c r="M21" s="121">
        <v>323</v>
      </c>
      <c r="N21" s="121">
        <v>1224</v>
      </c>
      <c r="O21" s="142">
        <v>1</v>
      </c>
      <c r="P21" s="142">
        <v>0</v>
      </c>
      <c r="Q21" s="141">
        <f>S21+U21+W21+Y21+AA21</f>
        <v>35</v>
      </c>
      <c r="R21" s="141">
        <f>T21+V21+X21+Z21+AB21</f>
        <v>363</v>
      </c>
      <c r="S21" s="121">
        <v>0</v>
      </c>
      <c r="T21" s="121">
        <v>0</v>
      </c>
      <c r="U21" s="121">
        <v>1</v>
      </c>
      <c r="V21" s="121">
        <v>12</v>
      </c>
      <c r="W21" s="121">
        <v>12</v>
      </c>
      <c r="X21" s="121">
        <v>109</v>
      </c>
      <c r="Y21" s="121">
        <v>22</v>
      </c>
      <c r="Z21" s="121">
        <v>242</v>
      </c>
      <c r="AA21" s="125">
        <v>0</v>
      </c>
      <c r="AB21" s="151">
        <v>0</v>
      </c>
      <c r="AC21" s="155"/>
      <c r="AD21" s="146" t="s">
        <v>20</v>
      </c>
      <c r="AE21" s="154">
        <v>56</v>
      </c>
      <c r="AF21" s="154">
        <v>0</v>
      </c>
      <c r="AG21" s="154"/>
      <c r="AH21" s="154">
        <v>2563</v>
      </c>
      <c r="AI21" s="154">
        <v>4</v>
      </c>
      <c r="AJ21" s="154">
        <f>ROUND(AH21/AI21,0)</f>
        <v>641</v>
      </c>
    </row>
    <row r="22" spans="1:36" ht="19.5" customHeight="1">
      <c r="A22" s="159"/>
      <c r="B22" s="158"/>
      <c r="C22" s="157"/>
      <c r="D22" s="134" t="s">
        <v>14</v>
      </c>
      <c r="E22" s="141">
        <f>G22+I22+K22+M22+O22</f>
        <v>687</v>
      </c>
      <c r="F22" s="141">
        <f>H22+J22+L22+N22+P22</f>
        <v>1876</v>
      </c>
      <c r="G22" s="121">
        <v>1</v>
      </c>
      <c r="H22" s="121">
        <v>1</v>
      </c>
      <c r="I22" s="121">
        <v>42</v>
      </c>
      <c r="J22" s="121">
        <v>74</v>
      </c>
      <c r="K22" s="121">
        <v>322</v>
      </c>
      <c r="L22" s="121">
        <v>579</v>
      </c>
      <c r="M22" s="121">
        <v>321</v>
      </c>
      <c r="N22" s="121">
        <v>1222</v>
      </c>
      <c r="O22" s="142">
        <v>1</v>
      </c>
      <c r="P22" s="142">
        <v>0</v>
      </c>
      <c r="Q22" s="141">
        <f>S22+U22+W22+Y22+AA22</f>
        <v>35</v>
      </c>
      <c r="R22" s="141">
        <f>T22+V22+X22+Z22+AB22</f>
        <v>363</v>
      </c>
      <c r="S22" s="121">
        <v>0</v>
      </c>
      <c r="T22" s="121">
        <v>0</v>
      </c>
      <c r="U22" s="121">
        <v>1</v>
      </c>
      <c r="V22" s="121">
        <v>12</v>
      </c>
      <c r="W22" s="121">
        <v>12</v>
      </c>
      <c r="X22" s="121">
        <v>109</v>
      </c>
      <c r="Y22" s="121">
        <v>22</v>
      </c>
      <c r="Z22" s="121">
        <v>242</v>
      </c>
      <c r="AA22" s="125">
        <v>0</v>
      </c>
      <c r="AB22" s="151">
        <v>0</v>
      </c>
      <c r="AC22" s="155"/>
      <c r="AD22" s="146"/>
      <c r="AE22" s="154"/>
      <c r="AF22" s="154"/>
      <c r="AG22" s="154"/>
      <c r="AH22" s="154"/>
      <c r="AI22" s="154"/>
      <c r="AJ22" s="154"/>
    </row>
    <row r="23" spans="1:36" ht="19.5" customHeight="1">
      <c r="A23" s="124"/>
      <c r="B23" s="158"/>
      <c r="C23" s="157" t="s">
        <v>21</v>
      </c>
      <c r="D23" s="134" t="s">
        <v>13</v>
      </c>
      <c r="E23" s="141">
        <f>G23+I23+K23+M23+O23</f>
        <v>597</v>
      </c>
      <c r="F23" s="141">
        <f>H23+J23+L23+N23+P23</f>
        <v>2155</v>
      </c>
      <c r="G23" s="121">
        <v>3</v>
      </c>
      <c r="H23" s="121">
        <v>3</v>
      </c>
      <c r="I23" s="121">
        <v>60</v>
      </c>
      <c r="J23" s="121">
        <v>112</v>
      </c>
      <c r="K23" s="121">
        <v>239</v>
      </c>
      <c r="L23" s="121">
        <v>850</v>
      </c>
      <c r="M23" s="121">
        <v>294</v>
      </c>
      <c r="N23" s="121">
        <v>1190</v>
      </c>
      <c r="O23" s="142">
        <v>1</v>
      </c>
      <c r="P23" s="142">
        <v>0</v>
      </c>
      <c r="Q23" s="141">
        <f>S23+U23+W23+Y23+AA23</f>
        <v>28</v>
      </c>
      <c r="R23" s="141">
        <f>T23+V23+X23+Z23+AB23</f>
        <v>146</v>
      </c>
      <c r="S23" s="121">
        <v>0</v>
      </c>
      <c r="T23" s="121">
        <v>0</v>
      </c>
      <c r="U23" s="121">
        <v>1</v>
      </c>
      <c r="V23" s="121">
        <v>6</v>
      </c>
      <c r="W23" s="121">
        <v>10</v>
      </c>
      <c r="X23" s="121">
        <v>51</v>
      </c>
      <c r="Y23" s="121">
        <v>17</v>
      </c>
      <c r="Z23" s="121">
        <v>89</v>
      </c>
      <c r="AA23" s="125">
        <v>0</v>
      </c>
      <c r="AB23" s="151">
        <v>0</v>
      </c>
      <c r="AC23" s="155"/>
      <c r="AD23" s="146" t="s">
        <v>21</v>
      </c>
      <c r="AE23" s="154">
        <v>46</v>
      </c>
      <c r="AF23" s="154">
        <v>0</v>
      </c>
      <c r="AG23" s="154">
        <v>174</v>
      </c>
      <c r="AH23" s="154"/>
      <c r="AI23" s="154">
        <v>12</v>
      </c>
      <c r="AJ23" s="154">
        <f>ROUND(AH23/AI23,0)</f>
        <v>0</v>
      </c>
    </row>
    <row r="24" spans="1:36" ht="19.5" customHeight="1">
      <c r="A24" s="159"/>
      <c r="B24" s="158"/>
      <c r="C24" s="157"/>
      <c r="D24" s="134" t="s">
        <v>14</v>
      </c>
      <c r="E24" s="141">
        <f>G24+I24+K24+M24+O24</f>
        <v>590</v>
      </c>
      <c r="F24" s="141">
        <f>H24+J24+L24+N24+P24</f>
        <v>2152</v>
      </c>
      <c r="G24" s="121">
        <v>3</v>
      </c>
      <c r="H24" s="121">
        <v>3</v>
      </c>
      <c r="I24" s="121">
        <v>60</v>
      </c>
      <c r="J24" s="121">
        <v>111</v>
      </c>
      <c r="K24" s="121">
        <v>239</v>
      </c>
      <c r="L24" s="121">
        <v>849</v>
      </c>
      <c r="M24" s="121">
        <v>288</v>
      </c>
      <c r="N24" s="121">
        <v>1189</v>
      </c>
      <c r="O24" s="142">
        <v>0</v>
      </c>
      <c r="P24" s="142">
        <v>0</v>
      </c>
      <c r="Q24" s="141">
        <f>S24+U24+W24+Y24+AA24</f>
        <v>28</v>
      </c>
      <c r="R24" s="141">
        <f>T24+V24+X24+Z24+AB24</f>
        <v>146</v>
      </c>
      <c r="S24" s="121">
        <v>0</v>
      </c>
      <c r="T24" s="121">
        <v>0</v>
      </c>
      <c r="U24" s="121">
        <v>1</v>
      </c>
      <c r="V24" s="121">
        <v>6</v>
      </c>
      <c r="W24" s="121">
        <v>10</v>
      </c>
      <c r="X24" s="121">
        <v>51</v>
      </c>
      <c r="Y24" s="121">
        <v>17</v>
      </c>
      <c r="Z24" s="121">
        <v>89</v>
      </c>
      <c r="AA24" s="125">
        <v>0</v>
      </c>
      <c r="AB24" s="151">
        <v>0</v>
      </c>
      <c r="AC24" s="155"/>
      <c r="AD24" s="146"/>
      <c r="AE24" s="154"/>
      <c r="AF24" s="154"/>
      <c r="AG24" s="154"/>
      <c r="AH24" s="154"/>
      <c r="AI24" s="154"/>
      <c r="AJ24" s="154"/>
    </row>
    <row r="25" spans="1:36" ht="19.5" customHeight="1">
      <c r="A25" s="124"/>
      <c r="B25" s="158"/>
      <c r="C25" s="157" t="s">
        <v>22</v>
      </c>
      <c r="D25" s="134" t="s">
        <v>13</v>
      </c>
      <c r="E25" s="141">
        <f>G25+I25+K25+M25+O25</f>
        <v>284</v>
      </c>
      <c r="F25" s="141">
        <f>H25+J25+L25+N25+P25</f>
        <v>272</v>
      </c>
      <c r="G25" s="121">
        <v>2</v>
      </c>
      <c r="H25" s="121">
        <v>1</v>
      </c>
      <c r="I25" s="121">
        <v>22</v>
      </c>
      <c r="J25" s="121">
        <v>19</v>
      </c>
      <c r="K25" s="121">
        <v>131</v>
      </c>
      <c r="L25" s="121">
        <v>126</v>
      </c>
      <c r="M25" s="121">
        <v>129</v>
      </c>
      <c r="N25" s="121">
        <v>126</v>
      </c>
      <c r="O25" s="142">
        <v>0</v>
      </c>
      <c r="P25" s="142">
        <v>0</v>
      </c>
      <c r="Q25" s="141">
        <f>S25+U25+W25+Y25+AA25</f>
        <v>208</v>
      </c>
      <c r="R25" s="141">
        <f>T25+V25+X25+Z25+AB25</f>
        <v>147</v>
      </c>
      <c r="S25" s="121">
        <v>1</v>
      </c>
      <c r="T25" s="121">
        <v>0</v>
      </c>
      <c r="U25" s="121">
        <v>17</v>
      </c>
      <c r="V25" s="121">
        <v>8</v>
      </c>
      <c r="W25" s="121">
        <v>99</v>
      </c>
      <c r="X25" s="121">
        <v>70</v>
      </c>
      <c r="Y25" s="121">
        <v>91</v>
      </c>
      <c r="Z25" s="121">
        <v>69</v>
      </c>
      <c r="AA25" s="125">
        <v>0</v>
      </c>
      <c r="AB25" s="151">
        <v>0</v>
      </c>
      <c r="AC25" s="155"/>
      <c r="AD25" s="146" t="s">
        <v>22</v>
      </c>
      <c r="AE25" s="154">
        <v>10</v>
      </c>
      <c r="AF25" s="154"/>
      <c r="AG25" s="154">
        <v>354</v>
      </c>
      <c r="AH25" s="154">
        <v>311</v>
      </c>
      <c r="AI25" s="154">
        <v>1</v>
      </c>
      <c r="AJ25" s="154">
        <f>ROUND(AH25/AI25,0)</f>
        <v>311</v>
      </c>
    </row>
    <row r="26" spans="1:36" ht="19.5" customHeight="1">
      <c r="A26" s="159"/>
      <c r="B26" s="158"/>
      <c r="C26" s="157"/>
      <c r="D26" s="134" t="s">
        <v>14</v>
      </c>
      <c r="E26" s="141">
        <f>G26+I26+K26+M26+O26</f>
        <v>274</v>
      </c>
      <c r="F26" s="141">
        <f>H26+J26+L26+N26+P26</f>
        <v>38</v>
      </c>
      <c r="G26" s="121">
        <v>2</v>
      </c>
      <c r="H26" s="121">
        <v>0</v>
      </c>
      <c r="I26" s="121">
        <v>22</v>
      </c>
      <c r="J26" s="121">
        <v>0</v>
      </c>
      <c r="K26" s="121">
        <v>129</v>
      </c>
      <c r="L26" s="121">
        <v>15</v>
      </c>
      <c r="M26" s="121">
        <v>121</v>
      </c>
      <c r="N26" s="121">
        <v>23</v>
      </c>
      <c r="O26" s="142">
        <v>0</v>
      </c>
      <c r="P26" s="142">
        <v>0</v>
      </c>
      <c r="Q26" s="141">
        <f>S26+U26+W26+Y26+AA26</f>
        <v>207</v>
      </c>
      <c r="R26" s="141">
        <f>T26+V26+X26+Z26+AB26</f>
        <v>33</v>
      </c>
      <c r="S26" s="121">
        <v>1</v>
      </c>
      <c r="T26" s="121">
        <v>0</v>
      </c>
      <c r="U26" s="121">
        <v>17</v>
      </c>
      <c r="V26" s="121">
        <v>0</v>
      </c>
      <c r="W26" s="121">
        <v>99</v>
      </c>
      <c r="X26" s="121">
        <v>14</v>
      </c>
      <c r="Y26" s="121">
        <v>90</v>
      </c>
      <c r="Z26" s="121">
        <v>19</v>
      </c>
      <c r="AA26" s="125">
        <v>0</v>
      </c>
      <c r="AB26" s="151">
        <v>0</v>
      </c>
      <c r="AC26" s="155"/>
      <c r="AD26" s="146"/>
      <c r="AE26" s="154"/>
      <c r="AF26" s="154"/>
      <c r="AG26" s="154"/>
      <c r="AH26" s="154"/>
      <c r="AI26" s="154"/>
      <c r="AJ26" s="154"/>
    </row>
    <row r="27" spans="1:36" ht="19.5" customHeight="1">
      <c r="A27" s="124"/>
      <c r="B27" s="158" t="s">
        <v>23</v>
      </c>
      <c r="C27" s="157" t="s">
        <v>24</v>
      </c>
      <c r="D27" s="134" t="s">
        <v>13</v>
      </c>
      <c r="E27" s="141">
        <f>G27+I27+K27+M27+O27</f>
        <v>1866</v>
      </c>
      <c r="F27" s="141">
        <f>H27+J27+L27+N27+P27</f>
        <v>2735</v>
      </c>
      <c r="G27" s="121">
        <v>0</v>
      </c>
      <c r="H27" s="121">
        <v>2</v>
      </c>
      <c r="I27" s="121">
        <v>161</v>
      </c>
      <c r="J27" s="121">
        <v>74</v>
      </c>
      <c r="K27" s="121">
        <v>686</v>
      </c>
      <c r="L27" s="121">
        <v>753</v>
      </c>
      <c r="M27" s="121">
        <v>933</v>
      </c>
      <c r="N27" s="121">
        <v>1828</v>
      </c>
      <c r="O27" s="121">
        <v>86</v>
      </c>
      <c r="P27" s="121">
        <v>78</v>
      </c>
      <c r="Q27" s="141">
        <f>S27+U27+W27+Y27+AA27</f>
        <v>28</v>
      </c>
      <c r="R27" s="141">
        <f>T27+V27+X27+Z27+AB27</f>
        <v>172</v>
      </c>
      <c r="S27" s="121">
        <v>0</v>
      </c>
      <c r="T27" s="121">
        <v>0</v>
      </c>
      <c r="U27" s="121">
        <v>1</v>
      </c>
      <c r="V27" s="121">
        <v>2</v>
      </c>
      <c r="W27" s="121">
        <v>6</v>
      </c>
      <c r="X27" s="121">
        <v>43</v>
      </c>
      <c r="Y27" s="121">
        <v>21</v>
      </c>
      <c r="Z27" s="121">
        <v>125</v>
      </c>
      <c r="AA27" s="121">
        <v>0</v>
      </c>
      <c r="AB27" s="156">
        <v>2</v>
      </c>
      <c r="AC27" s="155" t="s">
        <v>23</v>
      </c>
      <c r="AD27" s="146" t="s">
        <v>24</v>
      </c>
      <c r="AE27" s="154">
        <v>267</v>
      </c>
      <c r="AF27" s="154"/>
      <c r="AG27" s="154">
        <v>200</v>
      </c>
      <c r="AH27" s="154">
        <v>103403</v>
      </c>
      <c r="AI27" s="154">
        <v>100</v>
      </c>
      <c r="AJ27" s="154">
        <f>ROUND(AH27/AI27,0)</f>
        <v>1034</v>
      </c>
    </row>
    <row r="28" spans="1:36" ht="19.5" customHeight="1">
      <c r="A28" s="159"/>
      <c r="B28" s="158"/>
      <c r="C28" s="157"/>
      <c r="D28" s="134" t="s">
        <v>14</v>
      </c>
      <c r="E28" s="141">
        <f>G28+I28+K28+M28+O28</f>
        <v>21772</v>
      </c>
      <c r="F28" s="141">
        <f>H28+J28+L28+N28+P28</f>
        <v>81630</v>
      </c>
      <c r="G28" s="121">
        <v>0</v>
      </c>
      <c r="H28" s="121">
        <v>60</v>
      </c>
      <c r="I28" s="121">
        <v>1868</v>
      </c>
      <c r="J28" s="121">
        <v>2220</v>
      </c>
      <c r="K28" s="121">
        <v>8504</v>
      </c>
      <c r="L28" s="121">
        <v>22410</v>
      </c>
      <c r="M28" s="121">
        <v>10270</v>
      </c>
      <c r="N28" s="121">
        <v>54620</v>
      </c>
      <c r="O28" s="121">
        <v>1130</v>
      </c>
      <c r="P28" s="121">
        <v>2320</v>
      </c>
      <c r="Q28" s="141">
        <f>S28+U28+W28+Y28+AA28</f>
        <v>280</v>
      </c>
      <c r="R28" s="141">
        <f>T28+V28+X28+Z28+AB28</f>
        <v>5160</v>
      </c>
      <c r="S28" s="121">
        <v>0</v>
      </c>
      <c r="T28" s="121">
        <v>0</v>
      </c>
      <c r="U28" s="121">
        <v>10</v>
      </c>
      <c r="V28" s="121">
        <v>60</v>
      </c>
      <c r="W28" s="121">
        <v>60</v>
      </c>
      <c r="X28" s="121">
        <v>1290</v>
      </c>
      <c r="Y28" s="121">
        <v>210</v>
      </c>
      <c r="Z28" s="121">
        <v>3750</v>
      </c>
      <c r="AA28" s="121">
        <v>0</v>
      </c>
      <c r="AB28" s="156">
        <v>60</v>
      </c>
      <c r="AC28" s="155"/>
      <c r="AD28" s="146"/>
      <c r="AE28" s="154"/>
      <c r="AF28" s="154"/>
      <c r="AG28" s="154"/>
      <c r="AH28" s="154"/>
      <c r="AI28" s="154"/>
      <c r="AJ28" s="154"/>
    </row>
    <row r="29" spans="1:36" ht="19.5" customHeight="1">
      <c r="A29" s="124"/>
      <c r="B29" s="158"/>
      <c r="C29" s="157" t="s">
        <v>25</v>
      </c>
      <c r="D29" s="134" t="s">
        <v>13</v>
      </c>
      <c r="E29" s="141">
        <f>G29+I29+K29+M29+O29</f>
        <v>11</v>
      </c>
      <c r="F29" s="141">
        <f>H29+J29+L29+N29+P29</f>
        <v>3</v>
      </c>
      <c r="G29" s="121">
        <v>0</v>
      </c>
      <c r="H29" s="121">
        <v>0</v>
      </c>
      <c r="I29" s="121">
        <v>1</v>
      </c>
      <c r="J29" s="121">
        <v>0</v>
      </c>
      <c r="K29" s="121">
        <v>1</v>
      </c>
      <c r="L29" s="121">
        <v>0</v>
      </c>
      <c r="M29" s="121">
        <v>9</v>
      </c>
      <c r="N29" s="121">
        <v>3</v>
      </c>
      <c r="O29" s="122">
        <v>0</v>
      </c>
      <c r="P29" s="122">
        <v>0</v>
      </c>
      <c r="Q29" s="141">
        <f>S29+U29+W29+Y29+AA29</f>
        <v>1</v>
      </c>
      <c r="R29" s="141">
        <f>T29+V29+X29+Z29+AB29</f>
        <v>0</v>
      </c>
      <c r="S29" s="121">
        <v>0</v>
      </c>
      <c r="T29" s="121">
        <v>0</v>
      </c>
      <c r="U29" s="121">
        <v>1</v>
      </c>
      <c r="V29" s="121">
        <v>0</v>
      </c>
      <c r="W29" s="121">
        <v>0</v>
      </c>
      <c r="X29" s="121">
        <v>0</v>
      </c>
      <c r="Y29" s="121">
        <v>0</v>
      </c>
      <c r="Z29" s="121">
        <v>0</v>
      </c>
      <c r="AA29" s="121">
        <v>0</v>
      </c>
      <c r="AB29" s="156">
        <v>0</v>
      </c>
      <c r="AC29" s="155"/>
      <c r="AD29" s="146" t="s">
        <v>25</v>
      </c>
      <c r="AE29" s="154">
        <v>0</v>
      </c>
      <c r="AF29" s="154"/>
      <c r="AG29" s="154">
        <v>1</v>
      </c>
      <c r="AH29" s="154">
        <v>240</v>
      </c>
      <c r="AI29" s="154">
        <v>100</v>
      </c>
      <c r="AJ29" s="154">
        <f>ROUND(AH29/AI29,0)</f>
        <v>2</v>
      </c>
    </row>
    <row r="30" spans="1:36" ht="19.5" customHeight="1">
      <c r="A30" s="159"/>
      <c r="B30" s="158"/>
      <c r="C30" s="157"/>
      <c r="D30" s="134" t="s">
        <v>14</v>
      </c>
      <c r="E30" s="141">
        <f>G30+I30+K30+M30+O30</f>
        <v>150</v>
      </c>
      <c r="F30" s="141">
        <f>H30+J30+L30+N30+P30</f>
        <v>90</v>
      </c>
      <c r="G30" s="121">
        <v>0</v>
      </c>
      <c r="H30" s="121">
        <v>0</v>
      </c>
      <c r="I30" s="121">
        <v>10</v>
      </c>
      <c r="J30" s="121">
        <v>0</v>
      </c>
      <c r="K30" s="121">
        <v>30</v>
      </c>
      <c r="L30" s="121">
        <v>0</v>
      </c>
      <c r="M30" s="121">
        <v>110</v>
      </c>
      <c r="N30" s="121">
        <v>90</v>
      </c>
      <c r="O30" s="122">
        <v>0</v>
      </c>
      <c r="P30" s="122">
        <v>0</v>
      </c>
      <c r="Q30" s="141">
        <f>S30+U30+W30+Y30+AA30</f>
        <v>10</v>
      </c>
      <c r="R30" s="141">
        <f>T30+V30+X30+Z30+AB30</f>
        <v>0</v>
      </c>
      <c r="S30" s="121">
        <v>0</v>
      </c>
      <c r="T30" s="121">
        <v>0</v>
      </c>
      <c r="U30" s="121">
        <v>10</v>
      </c>
      <c r="V30" s="121">
        <v>0</v>
      </c>
      <c r="W30" s="121">
        <v>0</v>
      </c>
      <c r="X30" s="121">
        <v>0</v>
      </c>
      <c r="Y30" s="121">
        <v>0</v>
      </c>
      <c r="Z30" s="121">
        <v>0</v>
      </c>
      <c r="AA30" s="121">
        <v>0</v>
      </c>
      <c r="AB30" s="156">
        <v>0</v>
      </c>
      <c r="AC30" s="155"/>
      <c r="AD30" s="146"/>
      <c r="AE30" s="154"/>
      <c r="AF30" s="154"/>
      <c r="AG30" s="154"/>
      <c r="AH30" s="154"/>
      <c r="AI30" s="154"/>
      <c r="AJ30" s="154"/>
    </row>
    <row r="31" spans="1:36" ht="19.5" customHeight="1">
      <c r="A31" s="124"/>
      <c r="B31" s="153" t="s">
        <v>26</v>
      </c>
      <c r="C31" s="152"/>
      <c r="D31" s="134" t="s">
        <v>13</v>
      </c>
      <c r="E31" s="141">
        <f>G31+I31+K31+M31+O31</f>
        <v>87</v>
      </c>
      <c r="F31" s="141">
        <f>H31+J31+L31+N31+P31</f>
        <v>99</v>
      </c>
      <c r="G31" s="122">
        <v>0</v>
      </c>
      <c r="H31" s="122">
        <v>0</v>
      </c>
      <c r="I31" s="122">
        <v>1</v>
      </c>
      <c r="J31" s="122">
        <v>0</v>
      </c>
      <c r="K31" s="121">
        <v>25</v>
      </c>
      <c r="L31" s="121">
        <v>16</v>
      </c>
      <c r="M31" s="121">
        <v>61</v>
      </c>
      <c r="N31" s="121">
        <v>83</v>
      </c>
      <c r="O31" s="142">
        <v>0</v>
      </c>
      <c r="P31" s="142">
        <v>0</v>
      </c>
      <c r="Q31" s="141">
        <f>S31+U31+W31+Y31+AA31</f>
        <v>75</v>
      </c>
      <c r="R31" s="141">
        <f>T31+V31+X31+Z31+AB31</f>
        <v>72</v>
      </c>
      <c r="S31" s="121">
        <v>0</v>
      </c>
      <c r="T31" s="121">
        <v>0</v>
      </c>
      <c r="U31" s="121">
        <v>1</v>
      </c>
      <c r="V31" s="121">
        <v>0</v>
      </c>
      <c r="W31" s="121">
        <v>22</v>
      </c>
      <c r="X31" s="121">
        <v>9</v>
      </c>
      <c r="Y31" s="121">
        <v>52</v>
      </c>
      <c r="Z31" s="121">
        <v>63</v>
      </c>
      <c r="AA31" s="125">
        <v>0</v>
      </c>
      <c r="AB31" s="151">
        <v>0</v>
      </c>
      <c r="AC31" s="146" t="s">
        <v>26</v>
      </c>
      <c r="AD31" s="146"/>
      <c r="AE31" s="145"/>
      <c r="AF31" s="150">
        <v>1</v>
      </c>
      <c r="AG31" s="150">
        <v>147</v>
      </c>
      <c r="AH31" s="150">
        <v>186</v>
      </c>
      <c r="AI31" s="150">
        <v>1</v>
      </c>
      <c r="AJ31" s="150">
        <f>ROUND(AH31/AI31,0)</f>
        <v>186</v>
      </c>
    </row>
    <row r="32" spans="1:36" ht="19.5" customHeight="1">
      <c r="A32" s="124"/>
      <c r="B32" s="153" t="s">
        <v>27</v>
      </c>
      <c r="C32" s="152"/>
      <c r="D32" s="134" t="s">
        <v>13</v>
      </c>
      <c r="E32" s="141">
        <f>G32+I32+K32+M32+O32</f>
        <v>0</v>
      </c>
      <c r="F32" s="141">
        <f>H32+J32+L32+N32+P32</f>
        <v>0</v>
      </c>
      <c r="G32" s="122">
        <v>0</v>
      </c>
      <c r="H32" s="122">
        <v>0</v>
      </c>
      <c r="I32" s="122">
        <v>0</v>
      </c>
      <c r="J32" s="122">
        <v>0</v>
      </c>
      <c r="K32" s="121">
        <v>0</v>
      </c>
      <c r="L32" s="121">
        <v>0</v>
      </c>
      <c r="M32" s="121">
        <v>0</v>
      </c>
      <c r="N32" s="121">
        <v>0</v>
      </c>
      <c r="O32" s="125">
        <v>0</v>
      </c>
      <c r="P32" s="125">
        <v>0</v>
      </c>
      <c r="Q32" s="141">
        <f>S32+U32+W32+Y32+AA32</f>
        <v>0</v>
      </c>
      <c r="R32" s="141">
        <f>T32+V32+X32+Z32+AB32</f>
        <v>0</v>
      </c>
      <c r="S32" s="121">
        <v>0</v>
      </c>
      <c r="T32" s="121">
        <v>0</v>
      </c>
      <c r="U32" s="121">
        <v>0</v>
      </c>
      <c r="V32" s="121">
        <v>0</v>
      </c>
      <c r="W32" s="121">
        <v>0</v>
      </c>
      <c r="X32" s="121">
        <v>0</v>
      </c>
      <c r="Y32" s="121">
        <v>0</v>
      </c>
      <c r="Z32" s="121">
        <v>0</v>
      </c>
      <c r="AA32" s="125">
        <v>0</v>
      </c>
      <c r="AB32" s="151">
        <v>0</v>
      </c>
      <c r="AC32" s="146" t="s">
        <v>27</v>
      </c>
      <c r="AD32" s="146"/>
      <c r="AE32" s="145"/>
      <c r="AF32" s="150">
        <v>0</v>
      </c>
      <c r="AG32" s="150">
        <v>0</v>
      </c>
      <c r="AH32" s="150">
        <v>0</v>
      </c>
      <c r="AI32" s="150">
        <v>1</v>
      </c>
      <c r="AJ32" s="150">
        <f>ROUND(AH32/AI32,0)</f>
        <v>0</v>
      </c>
    </row>
    <row r="33" spans="1:36" ht="19.5" customHeight="1">
      <c r="A33" s="124"/>
      <c r="B33" s="153" t="s">
        <v>28</v>
      </c>
      <c r="C33" s="152"/>
      <c r="D33" s="134" t="s">
        <v>13</v>
      </c>
      <c r="E33" s="141">
        <f>G33+I33+K33+M33+O33</f>
        <v>38</v>
      </c>
      <c r="F33" s="141">
        <f>H33+J33+L33+N33+P33</f>
        <v>0</v>
      </c>
      <c r="G33" s="121">
        <v>1</v>
      </c>
      <c r="H33" s="121">
        <v>0</v>
      </c>
      <c r="I33" s="121">
        <v>5</v>
      </c>
      <c r="J33" s="121">
        <v>0</v>
      </c>
      <c r="K33" s="121">
        <v>14</v>
      </c>
      <c r="L33" s="121">
        <v>0</v>
      </c>
      <c r="M33" s="121">
        <v>18</v>
      </c>
      <c r="N33" s="121">
        <v>0</v>
      </c>
      <c r="O33" s="142">
        <v>0</v>
      </c>
      <c r="P33" s="142">
        <v>0</v>
      </c>
      <c r="Q33" s="141">
        <f>S33+U33+W33+Y33+AA33</f>
        <v>1</v>
      </c>
      <c r="R33" s="141">
        <f>T33+V33+X33+Z33+AB33</f>
        <v>0</v>
      </c>
      <c r="S33" s="121">
        <v>1</v>
      </c>
      <c r="T33" s="121">
        <v>0</v>
      </c>
      <c r="U33" s="121">
        <v>0</v>
      </c>
      <c r="V33" s="121">
        <v>0</v>
      </c>
      <c r="W33" s="121">
        <v>0</v>
      </c>
      <c r="X33" s="121">
        <v>0</v>
      </c>
      <c r="Y33" s="121">
        <v>0</v>
      </c>
      <c r="Z33" s="121">
        <v>0</v>
      </c>
      <c r="AA33" s="125">
        <v>0</v>
      </c>
      <c r="AB33" s="151">
        <v>0</v>
      </c>
      <c r="AC33" s="146" t="s">
        <v>28</v>
      </c>
      <c r="AD33" s="146"/>
      <c r="AE33" s="145"/>
      <c r="AF33" s="150">
        <v>0</v>
      </c>
      <c r="AG33" s="145">
        <v>1</v>
      </c>
      <c r="AH33" s="150">
        <v>0</v>
      </c>
      <c r="AI33" s="150">
        <v>2</v>
      </c>
      <c r="AJ33" s="150">
        <f>ROUND(AH33/AI33,0)</f>
        <v>0</v>
      </c>
    </row>
    <row r="34" spans="1:36" ht="19.5" customHeight="1">
      <c r="A34" s="124"/>
      <c r="B34" s="136" t="s">
        <v>182</v>
      </c>
      <c r="C34" s="149" t="s">
        <v>5</v>
      </c>
      <c r="D34" s="134" t="s">
        <v>13</v>
      </c>
      <c r="E34" s="148">
        <f>SUM(E35:E37)</f>
        <v>242</v>
      </c>
      <c r="F34" s="148">
        <f>SUM(F35:F37)</f>
        <v>40</v>
      </c>
      <c r="G34" s="141">
        <v>0</v>
      </c>
      <c r="H34" s="141">
        <v>0</v>
      </c>
      <c r="I34" s="141">
        <v>3</v>
      </c>
      <c r="J34" s="141">
        <v>2</v>
      </c>
      <c r="K34" s="141">
        <v>21</v>
      </c>
      <c r="L34" s="141">
        <v>12</v>
      </c>
      <c r="M34" s="141">
        <v>34</v>
      </c>
      <c r="N34" s="141">
        <v>26</v>
      </c>
      <c r="O34" s="122">
        <v>0</v>
      </c>
      <c r="P34" s="122">
        <v>0</v>
      </c>
      <c r="Q34" s="148">
        <f>SUM(Q35:Q37)</f>
        <v>3</v>
      </c>
      <c r="R34" s="148">
        <f>SUM(R35:R37)</f>
        <v>2</v>
      </c>
      <c r="S34" s="141">
        <v>0</v>
      </c>
      <c r="T34" s="141">
        <v>0</v>
      </c>
      <c r="U34" s="141">
        <v>0</v>
      </c>
      <c r="V34" s="141">
        <v>0</v>
      </c>
      <c r="W34" s="141">
        <v>1</v>
      </c>
      <c r="X34" s="141">
        <v>1</v>
      </c>
      <c r="Y34" s="141">
        <v>2</v>
      </c>
      <c r="Z34" s="141">
        <v>1</v>
      </c>
      <c r="AA34" s="141">
        <v>0</v>
      </c>
      <c r="AB34" s="147">
        <v>0</v>
      </c>
      <c r="AC34" s="146" t="s">
        <v>181</v>
      </c>
      <c r="AD34" s="146"/>
      <c r="AE34" s="144">
        <v>8</v>
      </c>
      <c r="AF34" s="144">
        <v>0</v>
      </c>
      <c r="AG34" s="145">
        <v>5</v>
      </c>
      <c r="AH34" s="144">
        <v>153</v>
      </c>
      <c r="AI34" s="144">
        <v>6</v>
      </c>
      <c r="AJ34" s="144">
        <f>ROUND(AH34/AI34,0)</f>
        <v>26</v>
      </c>
    </row>
    <row r="35" spans="1:36" ht="19.5" customHeight="1">
      <c r="A35" s="124"/>
      <c r="B35" s="137"/>
      <c r="C35" s="143" t="s">
        <v>180</v>
      </c>
      <c r="D35" s="134" t="s">
        <v>13</v>
      </c>
      <c r="E35" s="141">
        <f>G35+I35+K35+M35+O35</f>
        <v>2</v>
      </c>
      <c r="F35" s="141">
        <f>H35+J35+L35+N35+P35</f>
        <v>1</v>
      </c>
      <c r="G35" s="121">
        <v>0</v>
      </c>
      <c r="H35" s="121">
        <v>0</v>
      </c>
      <c r="I35" s="121">
        <v>1</v>
      </c>
      <c r="J35" s="121">
        <v>0</v>
      </c>
      <c r="K35" s="121">
        <v>0</v>
      </c>
      <c r="L35" s="121">
        <v>1</v>
      </c>
      <c r="M35" s="121">
        <v>1</v>
      </c>
      <c r="N35" s="121">
        <v>0</v>
      </c>
      <c r="O35" s="142">
        <v>0</v>
      </c>
      <c r="P35" s="142">
        <v>0</v>
      </c>
      <c r="Q35" s="141">
        <f>S35+U35+W35+Y35+AA35</f>
        <v>0</v>
      </c>
      <c r="R35" s="141">
        <f>T35+V35+X35+Z35+AB35</f>
        <v>0</v>
      </c>
      <c r="S35" s="121">
        <v>0</v>
      </c>
      <c r="T35" s="121">
        <v>0</v>
      </c>
      <c r="U35" s="121">
        <v>0</v>
      </c>
      <c r="V35" s="121">
        <v>0</v>
      </c>
      <c r="W35" s="121">
        <v>0</v>
      </c>
      <c r="X35" s="121">
        <v>0</v>
      </c>
      <c r="Y35" s="121">
        <v>0</v>
      </c>
      <c r="Z35" s="121">
        <v>0</v>
      </c>
      <c r="AA35" s="125">
        <v>0</v>
      </c>
      <c r="AB35" s="125">
        <v>0</v>
      </c>
      <c r="AC35" s="46"/>
      <c r="AD35" s="46"/>
    </row>
    <row r="36" spans="1:36" ht="19.5" customHeight="1">
      <c r="A36" s="124"/>
      <c r="B36" s="137"/>
      <c r="C36" s="143" t="s">
        <v>179</v>
      </c>
      <c r="D36" s="134" t="s">
        <v>13</v>
      </c>
      <c r="E36" s="141">
        <f>G36+I36+K36+M36+O36</f>
        <v>55</v>
      </c>
      <c r="F36" s="141">
        <f>H36+J36+L36+N36+P36</f>
        <v>39</v>
      </c>
      <c r="G36" s="121">
        <v>0</v>
      </c>
      <c r="H36" s="121">
        <v>0</v>
      </c>
      <c r="I36" s="121">
        <v>2</v>
      </c>
      <c r="J36" s="121">
        <v>2</v>
      </c>
      <c r="K36" s="121">
        <v>21</v>
      </c>
      <c r="L36" s="121">
        <v>11</v>
      </c>
      <c r="M36" s="121">
        <v>32</v>
      </c>
      <c r="N36" s="121">
        <v>26</v>
      </c>
      <c r="O36" s="142">
        <v>0</v>
      </c>
      <c r="P36" s="142">
        <v>0</v>
      </c>
      <c r="Q36" s="141">
        <f>S36+U36+W36+Y36+AA36</f>
        <v>3</v>
      </c>
      <c r="R36" s="141">
        <f>T36+V36+X36+Z36+AB36</f>
        <v>2</v>
      </c>
      <c r="S36" s="121">
        <v>0</v>
      </c>
      <c r="T36" s="121">
        <v>0</v>
      </c>
      <c r="U36" s="121">
        <v>0</v>
      </c>
      <c r="V36" s="121">
        <v>0</v>
      </c>
      <c r="W36" s="121">
        <v>1</v>
      </c>
      <c r="X36" s="121">
        <v>1</v>
      </c>
      <c r="Y36" s="121">
        <v>2</v>
      </c>
      <c r="Z36" s="121">
        <v>1</v>
      </c>
      <c r="AA36" s="125">
        <v>0</v>
      </c>
      <c r="AB36" s="125">
        <v>0</v>
      </c>
      <c r="AC36" s="46"/>
      <c r="AD36" s="46"/>
    </row>
    <row r="37" spans="1:36" ht="19.5" customHeight="1">
      <c r="A37" s="124"/>
      <c r="B37" s="135"/>
      <c r="C37" s="143" t="s">
        <v>178</v>
      </c>
      <c r="D37" s="134" t="s">
        <v>13</v>
      </c>
      <c r="E37" s="141">
        <f>G37+I37+K37+M37+O37</f>
        <v>185</v>
      </c>
      <c r="F37" s="141">
        <f>H37+J37+L37+N37+P37</f>
        <v>0</v>
      </c>
      <c r="G37" s="121">
        <v>0</v>
      </c>
      <c r="H37" s="121">
        <v>0</v>
      </c>
      <c r="I37" s="121">
        <v>0</v>
      </c>
      <c r="J37" s="121">
        <v>0</v>
      </c>
      <c r="K37" s="121">
        <v>0</v>
      </c>
      <c r="L37" s="121">
        <v>0</v>
      </c>
      <c r="M37" s="121">
        <v>1</v>
      </c>
      <c r="N37" s="121">
        <v>0</v>
      </c>
      <c r="O37" s="142">
        <v>184</v>
      </c>
      <c r="P37" s="142">
        <v>0</v>
      </c>
      <c r="Q37" s="141">
        <f>S37+U37+W37+Y37+AA37</f>
        <v>0</v>
      </c>
      <c r="R37" s="141">
        <f>T37+V37+X37+Z37+AB37</f>
        <v>0</v>
      </c>
      <c r="S37" s="121">
        <v>0</v>
      </c>
      <c r="T37" s="121">
        <v>0</v>
      </c>
      <c r="U37" s="121">
        <v>0</v>
      </c>
      <c r="V37" s="121">
        <v>0</v>
      </c>
      <c r="W37" s="121">
        <v>0</v>
      </c>
      <c r="X37" s="121">
        <v>0</v>
      </c>
      <c r="Y37" s="121">
        <v>0</v>
      </c>
      <c r="Z37" s="121">
        <v>0</v>
      </c>
      <c r="AA37" s="125">
        <v>0</v>
      </c>
      <c r="AB37" s="125">
        <v>0</v>
      </c>
      <c r="AC37" s="46"/>
      <c r="AD37" s="46"/>
    </row>
    <row r="38" spans="1:36" ht="18" customHeight="1">
      <c r="A38" s="124"/>
      <c r="B38" s="133"/>
      <c r="C38" s="132"/>
      <c r="D38" s="131"/>
      <c r="E38" s="130"/>
      <c r="F38" s="130"/>
      <c r="G38" s="128"/>
      <c r="H38" s="128"/>
      <c r="I38" s="128"/>
      <c r="J38" s="128"/>
      <c r="K38" s="128"/>
      <c r="L38" s="128"/>
      <c r="M38" s="128"/>
      <c r="N38" s="128"/>
      <c r="O38" s="129"/>
      <c r="P38" s="129"/>
      <c r="Q38" s="128"/>
      <c r="R38" s="128"/>
      <c r="S38" s="128"/>
      <c r="T38" s="128"/>
      <c r="U38" s="46"/>
      <c r="V38" s="46"/>
      <c r="W38" s="46"/>
      <c r="X38" s="46"/>
      <c r="Y38" s="46"/>
      <c r="Z38" s="46"/>
      <c r="AA38" s="46"/>
      <c r="AB38" s="46"/>
      <c r="AC38" s="46"/>
      <c r="AD38" s="46"/>
    </row>
    <row r="39" spans="1:36" ht="18" customHeight="1" thickBot="1">
      <c r="A39" s="124"/>
      <c r="B39" s="133"/>
      <c r="C39" s="132"/>
      <c r="D39" s="131"/>
      <c r="E39" s="130"/>
      <c r="F39" s="130"/>
      <c r="G39" s="128"/>
      <c r="H39" s="128"/>
      <c r="I39" s="128"/>
      <c r="J39" s="128"/>
      <c r="K39" s="128"/>
      <c r="L39" s="128"/>
      <c r="M39" s="128"/>
      <c r="N39" s="128"/>
      <c r="O39" s="129"/>
      <c r="P39" s="129"/>
      <c r="Q39" s="128"/>
      <c r="R39" s="128"/>
      <c r="S39" s="128"/>
      <c r="T39" s="128"/>
      <c r="U39" s="46"/>
      <c r="V39" s="46"/>
      <c r="W39" s="46"/>
      <c r="X39" s="46"/>
      <c r="Y39" s="46"/>
      <c r="Z39" s="46"/>
      <c r="AA39" s="46"/>
      <c r="AB39" s="46"/>
      <c r="AC39" s="46"/>
      <c r="AD39" s="46"/>
    </row>
    <row r="40" spans="1:36" ht="18" customHeight="1">
      <c r="A40" s="124"/>
      <c r="B40" s="140" t="s">
        <v>3</v>
      </c>
      <c r="C40" s="112"/>
      <c r="D40" s="112" t="s">
        <v>4</v>
      </c>
      <c r="E40" s="58" t="s">
        <v>5</v>
      </c>
      <c r="F40" s="57"/>
      <c r="G40" s="58" t="s">
        <v>161</v>
      </c>
      <c r="H40" s="57"/>
      <c r="I40" s="112" t="s">
        <v>160</v>
      </c>
      <c r="J40" s="112"/>
      <c r="K40" s="112" t="s">
        <v>159</v>
      </c>
      <c r="L40" s="112"/>
      <c r="M40" s="112" t="s">
        <v>158</v>
      </c>
      <c r="N40" s="112"/>
      <c r="O40" s="58" t="s">
        <v>157</v>
      </c>
      <c r="P40" s="59"/>
      <c r="Q40" s="128"/>
      <c r="R40" s="128"/>
      <c r="S40" s="128"/>
      <c r="T40" s="128"/>
      <c r="U40" s="46"/>
      <c r="V40" s="46"/>
      <c r="W40" s="46"/>
      <c r="X40" s="46"/>
      <c r="Y40" s="46"/>
      <c r="Z40" s="46"/>
      <c r="AA40" s="46"/>
      <c r="AB40" s="46"/>
      <c r="AC40" s="46"/>
      <c r="AD40" s="46"/>
    </row>
    <row r="41" spans="1:36" ht="18" customHeight="1">
      <c r="A41" s="124"/>
      <c r="B41" s="139"/>
      <c r="C41" s="111"/>
      <c r="D41" s="138"/>
      <c r="E41" s="82"/>
      <c r="F41" s="83"/>
      <c r="G41" s="82"/>
      <c r="H41" s="83"/>
      <c r="I41" s="111"/>
      <c r="J41" s="111"/>
      <c r="K41" s="111"/>
      <c r="L41" s="111"/>
      <c r="M41" s="111"/>
      <c r="N41" s="111"/>
      <c r="O41" s="94"/>
      <c r="P41" s="93"/>
      <c r="Q41" s="128"/>
      <c r="R41" s="128"/>
      <c r="S41" s="128"/>
      <c r="T41" s="128"/>
      <c r="U41" s="46"/>
      <c r="V41" s="46"/>
      <c r="W41" s="46"/>
      <c r="X41" s="46"/>
      <c r="Y41" s="46"/>
      <c r="Z41" s="46"/>
      <c r="AA41" s="46"/>
      <c r="AB41" s="46"/>
      <c r="AC41" s="46"/>
      <c r="AD41" s="46"/>
    </row>
    <row r="42" spans="1:36" ht="21.75" customHeight="1">
      <c r="A42" s="124"/>
      <c r="B42" s="136" t="s">
        <v>34</v>
      </c>
      <c r="C42" s="136" t="s">
        <v>177</v>
      </c>
      <c r="D42" s="134" t="s">
        <v>13</v>
      </c>
      <c r="E42" s="65">
        <f>SUM(G42:P42)</f>
        <v>46</v>
      </c>
      <c r="F42" s="101"/>
      <c r="G42" s="100">
        <v>2</v>
      </c>
      <c r="H42" s="99"/>
      <c r="I42" s="100">
        <v>8</v>
      </c>
      <c r="J42" s="99"/>
      <c r="K42" s="100">
        <v>18</v>
      </c>
      <c r="L42" s="99"/>
      <c r="M42" s="100">
        <v>18</v>
      </c>
      <c r="N42" s="99"/>
      <c r="O42" s="100">
        <v>0</v>
      </c>
      <c r="P42" s="99"/>
      <c r="Q42" s="128"/>
      <c r="R42" s="128"/>
      <c r="S42" s="128"/>
      <c r="T42" s="128"/>
      <c r="U42" s="46"/>
      <c r="V42" s="46"/>
      <c r="W42" s="46"/>
      <c r="X42" s="46"/>
      <c r="Y42" s="46"/>
      <c r="Z42" s="46"/>
      <c r="AA42" s="46"/>
      <c r="AB42" s="46"/>
      <c r="AC42" s="46"/>
      <c r="AD42" s="46"/>
    </row>
    <row r="43" spans="1:36" ht="21.75" customHeight="1">
      <c r="A43" s="124"/>
      <c r="B43" s="137"/>
      <c r="C43" s="135"/>
      <c r="D43" s="134" t="s">
        <v>14</v>
      </c>
      <c r="E43" s="65">
        <f>SUM(G43:P43)</f>
        <v>34</v>
      </c>
      <c r="F43" s="101"/>
      <c r="G43" s="100">
        <v>1</v>
      </c>
      <c r="H43" s="99"/>
      <c r="I43" s="100">
        <v>4</v>
      </c>
      <c r="J43" s="99"/>
      <c r="K43" s="100">
        <v>13</v>
      </c>
      <c r="L43" s="99"/>
      <c r="M43" s="100">
        <v>16</v>
      </c>
      <c r="N43" s="99"/>
      <c r="O43" s="100">
        <v>0</v>
      </c>
      <c r="P43" s="99"/>
      <c r="Q43" s="128"/>
      <c r="R43" s="128"/>
      <c r="S43" s="128"/>
      <c r="T43" s="128"/>
      <c r="U43" s="46"/>
      <c r="V43" s="46"/>
      <c r="W43" s="46"/>
      <c r="X43" s="46"/>
      <c r="Y43" s="46"/>
      <c r="Z43" s="46"/>
      <c r="AA43" s="46"/>
      <c r="AB43" s="46"/>
      <c r="AC43" s="46"/>
      <c r="AD43" s="46"/>
    </row>
    <row r="44" spans="1:36" ht="21.75" customHeight="1">
      <c r="A44" s="124"/>
      <c r="B44" s="137"/>
      <c r="C44" s="136" t="s">
        <v>176</v>
      </c>
      <c r="D44" s="134" t="s">
        <v>13</v>
      </c>
      <c r="E44" s="65">
        <f>SUM(G44:P44)</f>
        <v>18</v>
      </c>
      <c r="F44" s="101"/>
      <c r="G44" s="100">
        <v>2</v>
      </c>
      <c r="H44" s="99"/>
      <c r="I44" s="100">
        <v>4</v>
      </c>
      <c r="J44" s="99"/>
      <c r="K44" s="100">
        <v>7</v>
      </c>
      <c r="L44" s="99"/>
      <c r="M44" s="100">
        <v>5</v>
      </c>
      <c r="N44" s="99"/>
      <c r="O44" s="100">
        <v>0</v>
      </c>
      <c r="P44" s="99"/>
      <c r="Q44" s="128"/>
      <c r="R44" s="128"/>
      <c r="S44" s="128"/>
      <c r="T44" s="128"/>
      <c r="U44" s="46"/>
      <c r="V44" s="46"/>
      <c r="W44" s="46"/>
      <c r="X44" s="46"/>
      <c r="Y44" s="46"/>
      <c r="Z44" s="46"/>
      <c r="AA44" s="46"/>
      <c r="AB44" s="46"/>
      <c r="AC44" s="46"/>
      <c r="AD44" s="46"/>
    </row>
    <row r="45" spans="1:36" ht="21.75" customHeight="1">
      <c r="A45" s="124"/>
      <c r="B45" s="135"/>
      <c r="C45" s="135"/>
      <c r="D45" s="134" t="s">
        <v>14</v>
      </c>
      <c r="E45" s="65">
        <f>SUM(G45:P45)</f>
        <v>8</v>
      </c>
      <c r="F45" s="101"/>
      <c r="G45" s="100">
        <v>1</v>
      </c>
      <c r="H45" s="99"/>
      <c r="I45" s="100">
        <v>1</v>
      </c>
      <c r="J45" s="99"/>
      <c r="K45" s="100">
        <v>3</v>
      </c>
      <c r="L45" s="99"/>
      <c r="M45" s="100">
        <v>3</v>
      </c>
      <c r="N45" s="99"/>
      <c r="O45" s="100">
        <v>0</v>
      </c>
      <c r="P45" s="99"/>
      <c r="Q45" s="128"/>
      <c r="R45" s="128"/>
      <c r="S45" s="128"/>
      <c r="T45" s="128"/>
      <c r="U45" s="46"/>
      <c r="V45" s="46"/>
      <c r="W45" s="46"/>
      <c r="X45" s="46"/>
      <c r="Y45" s="46"/>
      <c r="Z45" s="46"/>
      <c r="AA45" s="46"/>
      <c r="AB45" s="46"/>
      <c r="AC45" s="46"/>
      <c r="AD45" s="46"/>
    </row>
    <row r="46" spans="1:36" ht="17.25" customHeight="1">
      <c r="A46" s="124"/>
      <c r="B46" s="133"/>
      <c r="C46" s="132"/>
      <c r="D46" s="131"/>
      <c r="E46" s="130"/>
      <c r="F46" s="130"/>
      <c r="G46" s="128"/>
      <c r="H46" s="128"/>
      <c r="I46" s="128"/>
      <c r="J46" s="128"/>
      <c r="K46" s="128"/>
      <c r="L46" s="128"/>
      <c r="M46" s="128"/>
      <c r="N46" s="128"/>
      <c r="O46" s="129"/>
      <c r="P46" s="129"/>
      <c r="Q46" s="128"/>
      <c r="R46" s="128"/>
      <c r="S46" s="128"/>
      <c r="T46" s="128"/>
      <c r="U46" s="46"/>
      <c r="V46" s="46"/>
      <c r="W46" s="46"/>
      <c r="X46" s="46"/>
      <c r="Y46" s="46"/>
      <c r="Z46" s="46"/>
      <c r="AA46" s="46"/>
      <c r="AB46" s="46"/>
      <c r="AC46" s="46"/>
      <c r="AD46" s="46"/>
    </row>
    <row r="47" spans="1:36" ht="26.25" customHeight="1">
      <c r="A47" s="124"/>
      <c r="B47" s="61" t="s">
        <v>37</v>
      </c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</row>
    <row r="48" spans="1:36" ht="17.25" customHeight="1" thickBot="1">
      <c r="A48" s="124"/>
      <c r="B48" s="133"/>
      <c r="C48" s="132"/>
      <c r="D48" s="131"/>
      <c r="E48" s="130"/>
      <c r="F48" s="130"/>
      <c r="G48" s="128"/>
      <c r="H48" s="128"/>
      <c r="I48" s="128"/>
      <c r="J48" s="128"/>
      <c r="K48" s="128"/>
      <c r="L48" s="128"/>
      <c r="M48" s="128"/>
      <c r="N48" s="128"/>
      <c r="O48" s="129"/>
      <c r="P48" s="129"/>
      <c r="Q48" s="128"/>
      <c r="R48" s="128"/>
      <c r="S48" s="128"/>
      <c r="T48" s="128"/>
      <c r="U48" s="46"/>
      <c r="V48" s="46"/>
      <c r="W48" s="46"/>
      <c r="X48" s="46"/>
      <c r="Y48" s="46"/>
      <c r="Z48" s="46"/>
      <c r="AA48" s="46"/>
      <c r="AB48" s="46"/>
      <c r="AC48" s="46"/>
      <c r="AD48" s="46"/>
    </row>
    <row r="49" spans="1:30" ht="17.25" customHeight="1">
      <c r="A49" s="124"/>
      <c r="B49" s="60" t="s">
        <v>3</v>
      </c>
      <c r="C49" s="59"/>
      <c r="D49" s="57"/>
      <c r="E49" s="58" t="s">
        <v>5</v>
      </c>
      <c r="F49" s="57"/>
      <c r="G49" s="58" t="s">
        <v>161</v>
      </c>
      <c r="H49" s="59"/>
      <c r="I49" s="57"/>
      <c r="J49" s="58" t="s">
        <v>7</v>
      </c>
      <c r="K49" s="59"/>
      <c r="L49" s="57"/>
      <c r="M49" s="58" t="s">
        <v>8</v>
      </c>
      <c r="N49" s="59"/>
      <c r="O49" s="57"/>
      <c r="P49" s="58" t="s">
        <v>9</v>
      </c>
      <c r="Q49" s="59"/>
      <c r="R49" s="57"/>
      <c r="S49" s="58" t="s">
        <v>10</v>
      </c>
      <c r="T49" s="59"/>
      <c r="U49" s="57"/>
      <c r="V49" s="46"/>
      <c r="W49" s="46"/>
      <c r="X49" s="46"/>
      <c r="Y49" s="46"/>
      <c r="Z49" s="46"/>
      <c r="AA49" s="46"/>
      <c r="AB49" s="46"/>
      <c r="AC49" s="46"/>
      <c r="AD49" s="46"/>
    </row>
    <row r="50" spans="1:30" ht="17.25" customHeight="1">
      <c r="A50" s="124"/>
      <c r="B50" s="56"/>
      <c r="C50" s="55"/>
      <c r="D50" s="54"/>
      <c r="E50" s="127"/>
      <c r="F50" s="54"/>
      <c r="G50" s="94"/>
      <c r="H50" s="93"/>
      <c r="I50" s="95"/>
      <c r="J50" s="94"/>
      <c r="K50" s="93"/>
      <c r="L50" s="95"/>
      <c r="M50" s="94"/>
      <c r="N50" s="93"/>
      <c r="O50" s="95"/>
      <c r="P50" s="94"/>
      <c r="Q50" s="93"/>
      <c r="R50" s="95"/>
      <c r="S50" s="94"/>
      <c r="T50" s="93"/>
      <c r="U50" s="95"/>
      <c r="V50" s="46"/>
      <c r="W50" s="46"/>
      <c r="X50" s="46"/>
      <c r="Y50" s="46"/>
      <c r="Z50" s="46"/>
      <c r="AA50" s="46"/>
      <c r="AB50" s="46"/>
      <c r="AC50" s="46"/>
      <c r="AD50" s="46"/>
    </row>
    <row r="51" spans="1:30" ht="21" customHeight="1">
      <c r="A51" s="124"/>
      <c r="B51" s="84"/>
      <c r="C51" s="81"/>
      <c r="D51" s="83"/>
      <c r="E51" s="82"/>
      <c r="F51" s="83"/>
      <c r="G51" s="126" t="s">
        <v>175</v>
      </c>
      <c r="H51" s="53" t="s">
        <v>174</v>
      </c>
      <c r="I51" s="126" t="s">
        <v>173</v>
      </c>
      <c r="J51" s="126" t="s">
        <v>175</v>
      </c>
      <c r="K51" s="53" t="s">
        <v>174</v>
      </c>
      <c r="L51" s="126" t="s">
        <v>173</v>
      </c>
      <c r="M51" s="126" t="s">
        <v>175</v>
      </c>
      <c r="N51" s="53" t="s">
        <v>174</v>
      </c>
      <c r="O51" s="126" t="s">
        <v>173</v>
      </c>
      <c r="P51" s="126" t="s">
        <v>175</v>
      </c>
      <c r="Q51" s="53" t="s">
        <v>174</v>
      </c>
      <c r="R51" s="126" t="s">
        <v>173</v>
      </c>
      <c r="S51" s="126" t="s">
        <v>175</v>
      </c>
      <c r="T51" s="53" t="s">
        <v>174</v>
      </c>
      <c r="U51" s="126" t="s">
        <v>173</v>
      </c>
      <c r="V51" s="46"/>
      <c r="W51" s="46"/>
      <c r="X51" s="46"/>
      <c r="Y51" s="46"/>
      <c r="Z51" s="46"/>
      <c r="AA51" s="46"/>
      <c r="AB51" s="46"/>
      <c r="AC51" s="46"/>
      <c r="AD51" s="46"/>
    </row>
    <row r="52" spans="1:30" ht="17.25" customHeight="1">
      <c r="A52" s="124"/>
      <c r="B52" s="97" t="s">
        <v>5</v>
      </c>
      <c r="C52" s="96"/>
      <c r="D52" s="120"/>
      <c r="E52" s="65">
        <f>SUM(G52:U52)</f>
        <v>337</v>
      </c>
      <c r="F52" s="101"/>
      <c r="G52" s="125">
        <f>G53+G54+G55+G58+G59+G60</f>
        <v>0</v>
      </c>
      <c r="H52" s="125">
        <f>SUM(H53:H60)</f>
        <v>0</v>
      </c>
      <c r="I52" s="125">
        <f>I53+I54+I55+I58+I59+I60</f>
        <v>0</v>
      </c>
      <c r="J52" s="125">
        <f>J53+J54+J55+J58+J59+J60+J61</f>
        <v>5</v>
      </c>
      <c r="K52" s="125">
        <f>SUM(K53:K61)</f>
        <v>10</v>
      </c>
      <c r="L52" s="125">
        <f>L53+L54+L55+L58+L59+L60+L61</f>
        <v>1</v>
      </c>
      <c r="M52" s="125">
        <f>M53+M54+M55+M58+M59+M60+M61</f>
        <v>88</v>
      </c>
      <c r="N52" s="125">
        <f>SUM(N53:N61)</f>
        <v>44</v>
      </c>
      <c r="O52" s="125">
        <f>O53+O54+O55+O58+O59+O60+O61</f>
        <v>10</v>
      </c>
      <c r="P52" s="125">
        <f>P53+P54+P55+P58+P59+P60+P61</f>
        <v>122</v>
      </c>
      <c r="Q52" s="125">
        <f>SUM(Q53:Q61)</f>
        <v>51</v>
      </c>
      <c r="R52" s="125">
        <f>R53+R54+R55+R58+R59+R60+R61</f>
        <v>5</v>
      </c>
      <c r="S52" s="125">
        <f>S53+S54+S55+S58+S59+S60+S61</f>
        <v>1</v>
      </c>
      <c r="T52" s="125">
        <f>SUM(T53:T61)</f>
        <v>0</v>
      </c>
      <c r="U52" s="125">
        <f>SUM(U53:U61)</f>
        <v>0</v>
      </c>
      <c r="V52" s="46"/>
      <c r="W52" s="46"/>
      <c r="X52" s="46"/>
      <c r="Y52" s="46"/>
      <c r="Z52" s="46"/>
      <c r="AA52" s="46"/>
      <c r="AB52" s="46"/>
      <c r="AC52" s="46"/>
      <c r="AD52" s="46"/>
    </row>
    <row r="53" spans="1:30" ht="17.25" customHeight="1">
      <c r="A53" s="124"/>
      <c r="B53" s="119" t="s">
        <v>15</v>
      </c>
      <c r="C53" s="118"/>
      <c r="D53" s="117"/>
      <c r="E53" s="65">
        <f>SUM(G53:U53)</f>
        <v>1</v>
      </c>
      <c r="F53" s="101"/>
      <c r="G53" s="121">
        <v>0</v>
      </c>
      <c r="H53" s="121">
        <v>0</v>
      </c>
      <c r="I53" s="121">
        <v>0</v>
      </c>
      <c r="J53" s="121">
        <v>1</v>
      </c>
      <c r="K53" s="121">
        <v>0</v>
      </c>
      <c r="L53" s="121">
        <v>0</v>
      </c>
      <c r="M53" s="121">
        <v>0</v>
      </c>
      <c r="N53" s="121">
        <v>0</v>
      </c>
      <c r="O53" s="121">
        <v>0</v>
      </c>
      <c r="P53" s="121">
        <v>0</v>
      </c>
      <c r="Q53" s="121">
        <v>0</v>
      </c>
      <c r="R53" s="121">
        <v>0</v>
      </c>
      <c r="S53" s="121">
        <v>0</v>
      </c>
      <c r="T53" s="121">
        <v>0</v>
      </c>
      <c r="U53" s="121">
        <v>0</v>
      </c>
      <c r="V53" s="46"/>
      <c r="W53" s="46"/>
      <c r="X53" s="46"/>
      <c r="Y53" s="46"/>
      <c r="Z53" s="46"/>
      <c r="AA53" s="46"/>
      <c r="AB53" s="46"/>
      <c r="AC53" s="46"/>
      <c r="AD53" s="46"/>
    </row>
    <row r="54" spans="1:30" ht="17.25" customHeight="1">
      <c r="A54" s="123"/>
      <c r="B54" s="116" t="s">
        <v>41</v>
      </c>
      <c r="C54" s="115"/>
      <c r="D54" s="114"/>
      <c r="E54" s="65">
        <f>SUM(G54:U54)</f>
        <v>0</v>
      </c>
      <c r="F54" s="101"/>
      <c r="G54" s="121">
        <v>0</v>
      </c>
      <c r="H54" s="121">
        <v>0</v>
      </c>
      <c r="I54" s="121">
        <v>0</v>
      </c>
      <c r="J54" s="121">
        <v>0</v>
      </c>
      <c r="K54" s="121">
        <v>0</v>
      </c>
      <c r="L54" s="121">
        <v>0</v>
      </c>
      <c r="M54" s="121">
        <v>0</v>
      </c>
      <c r="N54" s="121">
        <v>0</v>
      </c>
      <c r="O54" s="121">
        <v>0</v>
      </c>
      <c r="P54" s="121">
        <v>0</v>
      </c>
      <c r="Q54" s="121">
        <v>0</v>
      </c>
      <c r="R54" s="121">
        <v>0</v>
      </c>
      <c r="S54" s="121">
        <v>0</v>
      </c>
      <c r="T54" s="121">
        <v>0</v>
      </c>
      <c r="U54" s="121">
        <v>0</v>
      </c>
      <c r="V54" s="46"/>
      <c r="W54" s="46"/>
      <c r="X54" s="46"/>
      <c r="Y54" s="46"/>
      <c r="Z54" s="46"/>
      <c r="AA54" s="46"/>
      <c r="AB54" s="46"/>
      <c r="AC54" s="46"/>
      <c r="AD54" s="46"/>
    </row>
    <row r="55" spans="1:30" ht="17.25" customHeight="1">
      <c r="B55" s="116" t="s">
        <v>20</v>
      </c>
      <c r="C55" s="115"/>
      <c r="D55" s="114"/>
      <c r="E55" s="65">
        <f>SUM(G55:U55)</f>
        <v>70</v>
      </c>
      <c r="F55" s="101"/>
      <c r="G55" s="121">
        <v>0</v>
      </c>
      <c r="H55" s="121">
        <v>0</v>
      </c>
      <c r="I55" s="121">
        <v>0</v>
      </c>
      <c r="J55" s="121">
        <v>2</v>
      </c>
      <c r="K55" s="121">
        <v>1</v>
      </c>
      <c r="L55" s="121">
        <v>1</v>
      </c>
      <c r="M55" s="121">
        <v>26</v>
      </c>
      <c r="N55" s="121">
        <v>12</v>
      </c>
      <c r="O55" s="121">
        <v>5</v>
      </c>
      <c r="P55" s="121">
        <v>15</v>
      </c>
      <c r="Q55" s="121">
        <v>5</v>
      </c>
      <c r="R55" s="121">
        <v>2</v>
      </c>
      <c r="S55" s="121">
        <v>1</v>
      </c>
      <c r="T55" s="121">
        <v>0</v>
      </c>
      <c r="U55" s="121">
        <v>0</v>
      </c>
      <c r="V55" s="46"/>
      <c r="W55" s="46"/>
      <c r="X55" s="46"/>
      <c r="Y55" s="46"/>
      <c r="Z55" s="46"/>
      <c r="AA55" s="46"/>
      <c r="AB55" s="46"/>
      <c r="AC55" s="46"/>
      <c r="AD55" s="46"/>
    </row>
    <row r="56" spans="1:30" ht="17.25" customHeight="1">
      <c r="B56" s="116" t="s">
        <v>21</v>
      </c>
      <c r="C56" s="115"/>
      <c r="D56" s="114"/>
      <c r="E56" s="65">
        <f>SUM(G56:U56)</f>
        <v>21</v>
      </c>
      <c r="F56" s="101"/>
      <c r="G56" s="122">
        <v>0</v>
      </c>
      <c r="H56" s="121">
        <v>0</v>
      </c>
      <c r="I56" s="122">
        <v>0</v>
      </c>
      <c r="J56" s="122">
        <v>0</v>
      </c>
      <c r="K56" s="121">
        <v>4</v>
      </c>
      <c r="L56" s="122">
        <v>0</v>
      </c>
      <c r="M56" s="122">
        <v>0</v>
      </c>
      <c r="N56" s="121">
        <v>9</v>
      </c>
      <c r="O56" s="122">
        <v>0</v>
      </c>
      <c r="P56" s="122">
        <v>0</v>
      </c>
      <c r="Q56" s="121">
        <v>8</v>
      </c>
      <c r="R56" s="122">
        <v>0</v>
      </c>
      <c r="S56" s="122">
        <v>0</v>
      </c>
      <c r="T56" s="121">
        <v>0</v>
      </c>
      <c r="U56" s="121">
        <v>0</v>
      </c>
      <c r="V56" s="46"/>
      <c r="W56" s="46"/>
      <c r="X56" s="46"/>
      <c r="Y56" s="46"/>
      <c r="Z56" s="46"/>
      <c r="AA56" s="46"/>
      <c r="AB56" s="46"/>
      <c r="AC56" s="46"/>
      <c r="AD56" s="46"/>
    </row>
    <row r="57" spans="1:30" ht="17.25" customHeight="1">
      <c r="B57" s="116" t="s">
        <v>19</v>
      </c>
      <c r="C57" s="115"/>
      <c r="D57" s="114"/>
      <c r="E57" s="65">
        <f>SUM(G57:U57)</f>
        <v>0</v>
      </c>
      <c r="F57" s="101"/>
      <c r="G57" s="122">
        <v>0</v>
      </c>
      <c r="H57" s="121">
        <v>0</v>
      </c>
      <c r="I57" s="122">
        <v>0</v>
      </c>
      <c r="J57" s="122">
        <v>0</v>
      </c>
      <c r="K57" s="121">
        <v>0</v>
      </c>
      <c r="L57" s="122">
        <v>0</v>
      </c>
      <c r="M57" s="122">
        <v>0</v>
      </c>
      <c r="N57" s="121">
        <v>0</v>
      </c>
      <c r="O57" s="122">
        <v>0</v>
      </c>
      <c r="P57" s="122">
        <v>0</v>
      </c>
      <c r="Q57" s="121">
        <v>0</v>
      </c>
      <c r="R57" s="122">
        <v>0</v>
      </c>
      <c r="S57" s="122">
        <v>0</v>
      </c>
      <c r="T57" s="121">
        <v>0</v>
      </c>
      <c r="U57" s="121">
        <v>0</v>
      </c>
      <c r="V57" s="46"/>
      <c r="W57" s="46"/>
      <c r="X57" s="46"/>
      <c r="Y57" s="46"/>
      <c r="Z57" s="46"/>
      <c r="AA57" s="46"/>
      <c r="AB57" s="46"/>
      <c r="AC57" s="46"/>
      <c r="AD57" s="46"/>
    </row>
    <row r="58" spans="1:30" ht="17.25" customHeight="1">
      <c r="B58" s="116" t="s">
        <v>22</v>
      </c>
      <c r="C58" s="115"/>
      <c r="D58" s="114"/>
      <c r="E58" s="65">
        <f>SUM(G58:U58)</f>
        <v>27</v>
      </c>
      <c r="F58" s="101"/>
      <c r="G58" s="121">
        <v>0</v>
      </c>
      <c r="H58" s="121">
        <v>0</v>
      </c>
      <c r="I58" s="121">
        <v>0</v>
      </c>
      <c r="J58" s="121">
        <v>0</v>
      </c>
      <c r="K58" s="121">
        <v>2</v>
      </c>
      <c r="L58" s="121">
        <v>0</v>
      </c>
      <c r="M58" s="121">
        <v>10</v>
      </c>
      <c r="N58" s="121">
        <v>6</v>
      </c>
      <c r="O58" s="121">
        <v>1</v>
      </c>
      <c r="P58" s="121">
        <v>6</v>
      </c>
      <c r="Q58" s="121">
        <v>2</v>
      </c>
      <c r="R58" s="121">
        <v>0</v>
      </c>
      <c r="S58" s="121">
        <v>0</v>
      </c>
      <c r="T58" s="121">
        <v>0</v>
      </c>
      <c r="U58" s="121">
        <v>0</v>
      </c>
      <c r="V58" s="46"/>
      <c r="W58" s="46"/>
      <c r="X58" s="46"/>
      <c r="Y58" s="46"/>
      <c r="Z58" s="46"/>
      <c r="AA58" s="46"/>
      <c r="AB58" s="46"/>
      <c r="AC58" s="46"/>
      <c r="AD58" s="46"/>
    </row>
    <row r="59" spans="1:30" ht="17.25" customHeight="1">
      <c r="B59" s="116" t="s">
        <v>24</v>
      </c>
      <c r="C59" s="115"/>
      <c r="D59" s="114"/>
      <c r="E59" s="65">
        <f>SUM(G59:U59)</f>
        <v>147</v>
      </c>
      <c r="F59" s="101"/>
      <c r="G59" s="121">
        <v>0</v>
      </c>
      <c r="H59" s="121">
        <v>0</v>
      </c>
      <c r="I59" s="121">
        <v>0</v>
      </c>
      <c r="J59" s="121">
        <v>1</v>
      </c>
      <c r="K59" s="121">
        <v>3</v>
      </c>
      <c r="L59" s="121">
        <v>0</v>
      </c>
      <c r="M59" s="121">
        <v>33</v>
      </c>
      <c r="N59" s="121">
        <v>17</v>
      </c>
      <c r="O59" s="121">
        <v>4</v>
      </c>
      <c r="P59" s="121">
        <v>50</v>
      </c>
      <c r="Q59" s="121">
        <v>36</v>
      </c>
      <c r="R59" s="121">
        <v>3</v>
      </c>
      <c r="S59" s="121">
        <v>0</v>
      </c>
      <c r="T59" s="121">
        <v>0</v>
      </c>
      <c r="U59" s="121">
        <v>0</v>
      </c>
      <c r="V59" s="46"/>
      <c r="W59" s="46"/>
      <c r="X59" s="46"/>
      <c r="Y59" s="46"/>
      <c r="Z59" s="46"/>
      <c r="AA59" s="46"/>
      <c r="AB59" s="46"/>
      <c r="AC59" s="46"/>
      <c r="AD59" s="46"/>
    </row>
    <row r="60" spans="1:30" ht="17.25" customHeight="1">
      <c r="B60" s="116" t="s">
        <v>25</v>
      </c>
      <c r="C60" s="115"/>
      <c r="D60" s="114"/>
      <c r="E60" s="65">
        <f>SUM(G60:U60)</f>
        <v>0</v>
      </c>
      <c r="F60" s="101"/>
      <c r="G60" s="121">
        <v>0</v>
      </c>
      <c r="H60" s="121">
        <v>0</v>
      </c>
      <c r="I60" s="121">
        <v>0</v>
      </c>
      <c r="J60" s="121">
        <v>0</v>
      </c>
      <c r="K60" s="121">
        <v>0</v>
      </c>
      <c r="L60" s="121">
        <v>0</v>
      </c>
      <c r="M60" s="121">
        <v>0</v>
      </c>
      <c r="N60" s="121">
        <v>0</v>
      </c>
      <c r="O60" s="121">
        <v>0</v>
      </c>
      <c r="P60" s="121">
        <v>0</v>
      </c>
      <c r="Q60" s="121">
        <v>0</v>
      </c>
      <c r="R60" s="121">
        <v>0</v>
      </c>
      <c r="S60" s="121">
        <v>0</v>
      </c>
      <c r="T60" s="121">
        <v>0</v>
      </c>
      <c r="U60" s="121">
        <v>0</v>
      </c>
      <c r="V60" s="46"/>
      <c r="W60" s="46"/>
      <c r="X60" s="46"/>
      <c r="Y60" s="46"/>
      <c r="Z60" s="46"/>
      <c r="AA60" s="46"/>
      <c r="AB60" s="46"/>
      <c r="AC60" s="46"/>
      <c r="AD60" s="46"/>
    </row>
    <row r="61" spans="1:30" ht="17.25" customHeight="1">
      <c r="B61" s="116" t="s">
        <v>26</v>
      </c>
      <c r="C61" s="115"/>
      <c r="D61" s="114"/>
      <c r="E61" s="65">
        <f>SUM(G61:U61)</f>
        <v>71</v>
      </c>
      <c r="F61" s="101"/>
      <c r="G61" s="122">
        <v>0</v>
      </c>
      <c r="H61" s="122">
        <v>0</v>
      </c>
      <c r="I61" s="122">
        <v>0</v>
      </c>
      <c r="J61" s="121">
        <v>1</v>
      </c>
      <c r="K61" s="121">
        <v>0</v>
      </c>
      <c r="L61" s="121">
        <v>0</v>
      </c>
      <c r="M61" s="121">
        <v>19</v>
      </c>
      <c r="N61" s="121">
        <v>0</v>
      </c>
      <c r="O61" s="121">
        <v>0</v>
      </c>
      <c r="P61" s="121">
        <v>51</v>
      </c>
      <c r="Q61" s="121">
        <v>0</v>
      </c>
      <c r="R61" s="121">
        <v>0</v>
      </c>
      <c r="S61" s="121">
        <v>0</v>
      </c>
      <c r="T61" s="121">
        <v>0</v>
      </c>
      <c r="U61" s="121">
        <v>0</v>
      </c>
      <c r="V61" s="46"/>
      <c r="W61" s="46"/>
      <c r="X61" s="46"/>
      <c r="Y61" s="46"/>
      <c r="Z61" s="46"/>
      <c r="AA61" s="46"/>
      <c r="AB61" s="46"/>
      <c r="AC61" s="46"/>
      <c r="AD61" s="46"/>
    </row>
    <row r="62" spans="1:30" ht="17.25" customHeight="1" thickBot="1"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</row>
    <row r="63" spans="1:30" ht="17.25" customHeight="1">
      <c r="B63" s="60" t="s">
        <v>42</v>
      </c>
      <c r="C63" s="59"/>
      <c r="D63" s="57"/>
      <c r="E63" s="58" t="s">
        <v>5</v>
      </c>
      <c r="F63" s="57"/>
      <c r="G63" s="58" t="s">
        <v>161</v>
      </c>
      <c r="H63" s="57"/>
      <c r="I63" s="112" t="s">
        <v>160</v>
      </c>
      <c r="J63" s="112"/>
      <c r="K63" s="112" t="s">
        <v>159</v>
      </c>
      <c r="L63" s="112"/>
      <c r="M63" s="112" t="s">
        <v>158</v>
      </c>
      <c r="N63" s="112"/>
      <c r="O63" s="58" t="s">
        <v>157</v>
      </c>
      <c r="P63" s="59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</row>
    <row r="64" spans="1:30" ht="17.25" customHeight="1">
      <c r="B64" s="56"/>
      <c r="C64" s="55"/>
      <c r="D64" s="54"/>
      <c r="E64" s="82"/>
      <c r="F64" s="83"/>
      <c r="G64" s="82"/>
      <c r="H64" s="83"/>
      <c r="I64" s="111"/>
      <c r="J64" s="111"/>
      <c r="K64" s="111"/>
      <c r="L64" s="111"/>
      <c r="M64" s="111"/>
      <c r="N64" s="111"/>
      <c r="O64" s="94"/>
      <c r="P64" s="93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</row>
    <row r="65" spans="2:30" ht="17.25" customHeight="1">
      <c r="B65" s="97" t="s">
        <v>43</v>
      </c>
      <c r="C65" s="96"/>
      <c r="D65" s="120"/>
      <c r="E65" s="79">
        <f>SUM(G65:P65)</f>
        <v>23</v>
      </c>
      <c r="F65" s="110"/>
      <c r="G65" s="100">
        <v>0</v>
      </c>
      <c r="H65" s="99"/>
      <c r="I65" s="100">
        <v>1</v>
      </c>
      <c r="J65" s="99"/>
      <c r="K65" s="100">
        <v>5</v>
      </c>
      <c r="L65" s="99"/>
      <c r="M65" s="100">
        <v>17</v>
      </c>
      <c r="N65" s="99"/>
      <c r="O65" s="100"/>
      <c r="P65" s="99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</row>
    <row r="66" spans="2:30" ht="17.25" customHeight="1">
      <c r="B66" s="97" t="s">
        <v>172</v>
      </c>
      <c r="C66" s="96"/>
      <c r="D66" s="120"/>
      <c r="E66" s="65">
        <f>SUM(G66:P66)</f>
        <v>0</v>
      </c>
      <c r="F66" s="101"/>
      <c r="G66" s="100"/>
      <c r="H66" s="99"/>
      <c r="I66" s="100"/>
      <c r="J66" s="99"/>
      <c r="K66" s="100"/>
      <c r="L66" s="99"/>
      <c r="M66" s="100"/>
      <c r="N66" s="99"/>
      <c r="O66" s="100"/>
      <c r="P66" s="99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</row>
    <row r="67" spans="2:30" ht="17.25" customHeight="1">
      <c r="B67" s="119" t="s">
        <v>44</v>
      </c>
      <c r="C67" s="118"/>
      <c r="D67" s="117"/>
      <c r="E67" s="65">
        <f>SUM(G67:P67)</f>
        <v>168</v>
      </c>
      <c r="F67" s="101"/>
      <c r="G67" s="100">
        <v>0</v>
      </c>
      <c r="H67" s="99"/>
      <c r="I67" s="100">
        <v>6</v>
      </c>
      <c r="J67" s="99"/>
      <c r="K67" s="100">
        <v>74</v>
      </c>
      <c r="L67" s="99"/>
      <c r="M67" s="100">
        <v>88</v>
      </c>
      <c r="N67" s="99"/>
      <c r="O67" s="100">
        <v>0</v>
      </c>
      <c r="P67" s="99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</row>
    <row r="68" spans="2:30" ht="17.25" customHeight="1" thickBot="1"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</row>
    <row r="69" spans="2:30" ht="17.25" customHeight="1">
      <c r="B69" s="60" t="s">
        <v>42</v>
      </c>
      <c r="C69" s="59"/>
      <c r="D69" s="57"/>
      <c r="E69" s="58" t="s">
        <v>5</v>
      </c>
      <c r="F69" s="57"/>
      <c r="G69" s="58" t="s">
        <v>161</v>
      </c>
      <c r="H69" s="57"/>
      <c r="I69" s="112" t="s">
        <v>160</v>
      </c>
      <c r="J69" s="112"/>
      <c r="K69" s="112" t="s">
        <v>159</v>
      </c>
      <c r="L69" s="112"/>
      <c r="M69" s="112" t="s">
        <v>158</v>
      </c>
      <c r="N69" s="112"/>
      <c r="O69" s="58" t="s">
        <v>157</v>
      </c>
      <c r="P69" s="59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</row>
    <row r="70" spans="2:30" ht="17.25" customHeight="1">
      <c r="B70" s="56"/>
      <c r="C70" s="55"/>
      <c r="D70" s="54"/>
      <c r="E70" s="82"/>
      <c r="F70" s="83"/>
      <c r="G70" s="82"/>
      <c r="H70" s="83"/>
      <c r="I70" s="111"/>
      <c r="J70" s="111"/>
      <c r="K70" s="111"/>
      <c r="L70" s="111"/>
      <c r="M70" s="111"/>
      <c r="N70" s="111"/>
      <c r="O70" s="94"/>
      <c r="P70" s="93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</row>
    <row r="71" spans="2:30" ht="17.25" customHeight="1">
      <c r="B71" s="97" t="s">
        <v>46</v>
      </c>
      <c r="C71" s="96"/>
      <c r="D71" s="120"/>
      <c r="E71" s="65">
        <f>SUM(G71:P71)</f>
        <v>192</v>
      </c>
      <c r="F71" s="101"/>
      <c r="G71" s="100">
        <v>0</v>
      </c>
      <c r="H71" s="99"/>
      <c r="I71" s="100">
        <v>8</v>
      </c>
      <c r="J71" s="99"/>
      <c r="K71" s="100">
        <v>78</v>
      </c>
      <c r="L71" s="99"/>
      <c r="M71" s="100">
        <v>106</v>
      </c>
      <c r="N71" s="99"/>
      <c r="O71" s="100">
        <v>0</v>
      </c>
      <c r="P71" s="99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</row>
    <row r="72" spans="2:30" ht="17.25" customHeight="1">
      <c r="B72" s="97" t="s">
        <v>47</v>
      </c>
      <c r="C72" s="96"/>
      <c r="D72" s="120"/>
      <c r="E72" s="79">
        <f>SUM(G72:P72)</f>
        <v>60</v>
      </c>
      <c r="F72" s="110"/>
      <c r="G72" s="100">
        <v>0</v>
      </c>
      <c r="H72" s="99"/>
      <c r="I72" s="100">
        <v>2</v>
      </c>
      <c r="J72" s="99"/>
      <c r="K72" s="100">
        <v>23</v>
      </c>
      <c r="L72" s="99"/>
      <c r="M72" s="100">
        <v>35</v>
      </c>
      <c r="N72" s="99"/>
      <c r="O72" s="100"/>
      <c r="P72" s="99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</row>
    <row r="73" spans="2:30" ht="17.25" customHeight="1" thickBot="1"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</row>
    <row r="74" spans="2:30" ht="17.25" customHeight="1">
      <c r="B74" s="60" t="s">
        <v>171</v>
      </c>
      <c r="C74" s="59"/>
      <c r="D74" s="57"/>
      <c r="E74" s="58" t="s">
        <v>5</v>
      </c>
      <c r="F74" s="57"/>
      <c r="G74" s="58" t="s">
        <v>161</v>
      </c>
      <c r="H74" s="57"/>
      <c r="I74" s="58" t="s">
        <v>160</v>
      </c>
      <c r="J74" s="57"/>
      <c r="K74" s="58" t="s">
        <v>159</v>
      </c>
      <c r="L74" s="57"/>
      <c r="M74" s="58" t="s">
        <v>158</v>
      </c>
      <c r="N74" s="57"/>
      <c r="O74" s="58" t="s">
        <v>157</v>
      </c>
      <c r="P74" s="57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</row>
    <row r="75" spans="2:30" ht="17.25" customHeight="1">
      <c r="B75" s="56"/>
      <c r="C75" s="55"/>
      <c r="D75" s="54"/>
      <c r="E75" s="53" t="s">
        <v>49</v>
      </c>
      <c r="F75" s="53" t="s">
        <v>50</v>
      </c>
      <c r="G75" s="53" t="s">
        <v>49</v>
      </c>
      <c r="H75" s="53" t="s">
        <v>50</v>
      </c>
      <c r="I75" s="53" t="s">
        <v>49</v>
      </c>
      <c r="J75" s="53" t="s">
        <v>50</v>
      </c>
      <c r="K75" s="53" t="s">
        <v>49</v>
      </c>
      <c r="L75" s="53" t="s">
        <v>50</v>
      </c>
      <c r="M75" s="53" t="s">
        <v>49</v>
      </c>
      <c r="N75" s="53" t="s">
        <v>50</v>
      </c>
      <c r="O75" s="53" t="s">
        <v>49</v>
      </c>
      <c r="P75" s="53" t="s">
        <v>50</v>
      </c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</row>
    <row r="76" spans="2:30" ht="17.25" customHeight="1">
      <c r="B76" s="97" t="s">
        <v>51</v>
      </c>
      <c r="C76" s="96"/>
      <c r="D76" s="96"/>
      <c r="E76" s="87">
        <f>G76+I76+K76+M76+O76</f>
        <v>5890</v>
      </c>
      <c r="F76" s="87">
        <f>H76+J76+L76+N76+P76</f>
        <v>456</v>
      </c>
      <c r="G76" s="47">
        <v>7</v>
      </c>
      <c r="H76" s="47">
        <v>1</v>
      </c>
      <c r="I76" s="47">
        <v>306</v>
      </c>
      <c r="J76" s="47">
        <v>27</v>
      </c>
      <c r="K76" s="47">
        <v>2646</v>
      </c>
      <c r="L76" s="47">
        <v>140</v>
      </c>
      <c r="M76" s="47">
        <v>2894</v>
      </c>
      <c r="N76" s="47">
        <v>263</v>
      </c>
      <c r="O76" s="47">
        <v>37</v>
      </c>
      <c r="P76" s="47">
        <v>25</v>
      </c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</row>
    <row r="77" spans="2:30" ht="17.25" customHeight="1">
      <c r="B77" s="97" t="s">
        <v>170</v>
      </c>
      <c r="C77" s="96"/>
      <c r="D77" s="96"/>
      <c r="E77" s="87">
        <f>G77+I77+K77+M77+O77</f>
        <v>1107</v>
      </c>
      <c r="F77" s="87">
        <f>H77+J77+L77+N77+P77</f>
        <v>52</v>
      </c>
      <c r="G77" s="47">
        <v>0</v>
      </c>
      <c r="H77" s="47">
        <v>0</v>
      </c>
      <c r="I77" s="47">
        <v>34</v>
      </c>
      <c r="J77" s="47">
        <v>1</v>
      </c>
      <c r="K77" s="47">
        <v>354</v>
      </c>
      <c r="L77" s="47">
        <v>13</v>
      </c>
      <c r="M77" s="47">
        <v>718</v>
      </c>
      <c r="N77" s="47">
        <v>35</v>
      </c>
      <c r="O77" s="47">
        <v>1</v>
      </c>
      <c r="P77" s="47">
        <v>3</v>
      </c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</row>
    <row r="78" spans="2:30" ht="17.25" customHeight="1">
      <c r="B78" s="97" t="s">
        <v>53</v>
      </c>
      <c r="C78" s="96"/>
      <c r="D78" s="96"/>
      <c r="E78" s="87">
        <f>G78+I78+K78+M78+O78</f>
        <v>1979</v>
      </c>
      <c r="F78" s="87">
        <f>H78+J78+L78+N78+P78</f>
        <v>39</v>
      </c>
      <c r="G78" s="47">
        <v>14</v>
      </c>
      <c r="H78" s="47">
        <v>1</v>
      </c>
      <c r="I78" s="47">
        <v>104</v>
      </c>
      <c r="J78" s="47">
        <v>3</v>
      </c>
      <c r="K78" s="47">
        <v>180</v>
      </c>
      <c r="L78" s="47">
        <v>6</v>
      </c>
      <c r="M78" s="47">
        <v>1677</v>
      </c>
      <c r="N78" s="47">
        <v>24</v>
      </c>
      <c r="O78" s="47">
        <v>4</v>
      </c>
      <c r="P78" s="47">
        <v>5</v>
      </c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</row>
    <row r="79" spans="2:30" ht="17.25" customHeight="1">
      <c r="B79" s="97" t="s">
        <v>54</v>
      </c>
      <c r="C79" s="96"/>
      <c r="D79" s="96"/>
      <c r="E79" s="87">
        <f>G79+I79+K79+M79+O79</f>
        <v>0</v>
      </c>
      <c r="F79" s="87">
        <f>H79+J79+L79+N79+P79</f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</row>
    <row r="80" spans="2:30" ht="17.25" customHeight="1"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</row>
    <row r="81" spans="2:30" ht="24.75" customHeight="1">
      <c r="B81" s="61" t="s">
        <v>55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</row>
    <row r="82" spans="2:30" ht="17.25" customHeight="1" thickBot="1"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</row>
    <row r="83" spans="2:30" ht="17.25" customHeight="1">
      <c r="B83" s="60" t="s">
        <v>3</v>
      </c>
      <c r="C83" s="59"/>
      <c r="D83" s="57"/>
      <c r="E83" s="58" t="s">
        <v>5</v>
      </c>
      <c r="F83" s="59"/>
      <c r="G83" s="80" t="s">
        <v>161</v>
      </c>
      <c r="H83" s="80"/>
      <c r="I83" s="80" t="s">
        <v>160</v>
      </c>
      <c r="J83" s="80"/>
      <c r="K83" s="80" t="s">
        <v>159</v>
      </c>
      <c r="L83" s="80"/>
      <c r="M83" s="80" t="s">
        <v>158</v>
      </c>
      <c r="N83" s="80"/>
      <c r="O83" s="80" t="s">
        <v>157</v>
      </c>
      <c r="P83" s="80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</row>
    <row r="84" spans="2:30" ht="17.25" customHeight="1">
      <c r="B84" s="84"/>
      <c r="C84" s="81"/>
      <c r="D84" s="83"/>
      <c r="E84" s="82"/>
      <c r="F84" s="81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</row>
    <row r="85" spans="2:30" ht="17.25" customHeight="1">
      <c r="B85" s="97" t="s">
        <v>5</v>
      </c>
      <c r="C85" s="96"/>
      <c r="D85" s="120"/>
      <c r="E85" s="65">
        <f>SUM(G85:P85)</f>
        <v>143</v>
      </c>
      <c r="F85" s="64"/>
      <c r="G85" s="63">
        <f>SUM(G86:H91)</f>
        <v>0</v>
      </c>
      <c r="H85" s="63"/>
      <c r="I85" s="63">
        <f>SUM(I86:J92)</f>
        <v>9</v>
      </c>
      <c r="J85" s="63"/>
      <c r="K85" s="63">
        <f>SUM(K86:L92)</f>
        <v>46</v>
      </c>
      <c r="L85" s="63"/>
      <c r="M85" s="63">
        <f>SUM(M86:N92)</f>
        <v>88</v>
      </c>
      <c r="N85" s="63"/>
      <c r="O85" s="63">
        <f>SUM(O86:P92)</f>
        <v>0</v>
      </c>
      <c r="P85" s="63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</row>
    <row r="86" spans="2:30" ht="17.25" customHeight="1">
      <c r="B86" s="119" t="s">
        <v>15</v>
      </c>
      <c r="C86" s="118"/>
      <c r="D86" s="117"/>
      <c r="E86" s="65">
        <f>SUM(G86:P86)</f>
        <v>2</v>
      </c>
      <c r="F86" s="64"/>
      <c r="G86" s="63">
        <v>0</v>
      </c>
      <c r="H86" s="63"/>
      <c r="I86" s="63">
        <v>0</v>
      </c>
      <c r="J86" s="63"/>
      <c r="K86" s="63">
        <v>1</v>
      </c>
      <c r="L86" s="63"/>
      <c r="M86" s="63">
        <v>1</v>
      </c>
      <c r="N86" s="63"/>
      <c r="O86" s="63">
        <v>0</v>
      </c>
      <c r="P86" s="63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</row>
    <row r="87" spans="2:30" ht="17.25" customHeight="1">
      <c r="B87" s="116" t="s">
        <v>41</v>
      </c>
      <c r="C87" s="115"/>
      <c r="D87" s="114"/>
      <c r="E87" s="65">
        <f>SUM(G87:P87)</f>
        <v>0</v>
      </c>
      <c r="F87" s="64"/>
      <c r="G87" s="63">
        <v>0</v>
      </c>
      <c r="H87" s="63"/>
      <c r="I87" s="63">
        <v>0</v>
      </c>
      <c r="J87" s="63"/>
      <c r="K87" s="63">
        <v>0</v>
      </c>
      <c r="L87" s="63"/>
      <c r="M87" s="63">
        <v>0</v>
      </c>
      <c r="N87" s="63"/>
      <c r="O87" s="63">
        <v>0</v>
      </c>
      <c r="P87" s="63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</row>
    <row r="88" spans="2:30" ht="17.25" customHeight="1">
      <c r="B88" s="116" t="s">
        <v>20</v>
      </c>
      <c r="C88" s="115"/>
      <c r="D88" s="114"/>
      <c r="E88" s="65">
        <f>SUM(G88:P88)</f>
        <v>20</v>
      </c>
      <c r="F88" s="64"/>
      <c r="G88" s="63">
        <v>0</v>
      </c>
      <c r="H88" s="63"/>
      <c r="I88" s="63">
        <v>2</v>
      </c>
      <c r="J88" s="63"/>
      <c r="K88" s="63">
        <v>9</v>
      </c>
      <c r="L88" s="63"/>
      <c r="M88" s="63">
        <v>9</v>
      </c>
      <c r="N88" s="63"/>
      <c r="O88" s="63">
        <v>0</v>
      </c>
      <c r="P88" s="63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</row>
    <row r="89" spans="2:30" ht="17.25" customHeight="1">
      <c r="B89" s="116" t="s">
        <v>22</v>
      </c>
      <c r="C89" s="115"/>
      <c r="D89" s="114"/>
      <c r="E89" s="65">
        <f>SUM(G89:P89)</f>
        <v>14</v>
      </c>
      <c r="F89" s="64"/>
      <c r="G89" s="63">
        <v>0</v>
      </c>
      <c r="H89" s="63"/>
      <c r="I89" s="63">
        <v>3</v>
      </c>
      <c r="J89" s="63"/>
      <c r="K89" s="63">
        <v>8</v>
      </c>
      <c r="L89" s="63"/>
      <c r="M89" s="63">
        <v>3</v>
      </c>
      <c r="N89" s="63"/>
      <c r="O89" s="63">
        <v>0</v>
      </c>
      <c r="P89" s="63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</row>
    <row r="90" spans="2:30" ht="17.25" customHeight="1">
      <c r="B90" s="116" t="s">
        <v>24</v>
      </c>
      <c r="C90" s="115"/>
      <c r="D90" s="114"/>
      <c r="E90" s="65">
        <f>SUM(G90:P90)</f>
        <v>56</v>
      </c>
      <c r="F90" s="64"/>
      <c r="G90" s="63">
        <v>0</v>
      </c>
      <c r="H90" s="63"/>
      <c r="I90" s="63">
        <v>4</v>
      </c>
      <c r="J90" s="63"/>
      <c r="K90" s="63">
        <v>28</v>
      </c>
      <c r="L90" s="63"/>
      <c r="M90" s="63">
        <v>24</v>
      </c>
      <c r="N90" s="63"/>
      <c r="O90" s="63">
        <v>0</v>
      </c>
      <c r="P90" s="63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</row>
    <row r="91" spans="2:30" ht="17.25" customHeight="1">
      <c r="B91" s="116" t="s">
        <v>25</v>
      </c>
      <c r="C91" s="115"/>
      <c r="D91" s="114"/>
      <c r="E91" s="65">
        <f>SUM(G91:P91)</f>
        <v>0</v>
      </c>
      <c r="F91" s="64"/>
      <c r="G91" s="63">
        <v>0</v>
      </c>
      <c r="H91" s="63"/>
      <c r="I91" s="63">
        <v>0</v>
      </c>
      <c r="J91" s="63"/>
      <c r="K91" s="63">
        <v>0</v>
      </c>
      <c r="L91" s="63"/>
      <c r="M91" s="63">
        <v>0</v>
      </c>
      <c r="N91" s="63"/>
      <c r="O91" s="63">
        <v>0</v>
      </c>
      <c r="P91" s="63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</row>
    <row r="92" spans="2:30" ht="17.25" customHeight="1">
      <c r="B92" s="116" t="s">
        <v>26</v>
      </c>
      <c r="C92" s="115"/>
      <c r="D92" s="114"/>
      <c r="E92" s="79">
        <f>SUM(G92:P92)</f>
        <v>51</v>
      </c>
      <c r="F92" s="78"/>
      <c r="G92" s="113"/>
      <c r="H92" s="113"/>
      <c r="I92" s="63"/>
      <c r="J92" s="63"/>
      <c r="K92" s="63">
        <v>0</v>
      </c>
      <c r="L92" s="63"/>
      <c r="M92" s="63">
        <v>51</v>
      </c>
      <c r="N92" s="63"/>
      <c r="O92" s="63"/>
      <c r="P92" s="63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</row>
    <row r="93" spans="2:30" ht="17.25" customHeight="1" thickBot="1"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</row>
    <row r="94" spans="2:30" ht="17.25" customHeight="1">
      <c r="B94" s="60" t="s">
        <v>42</v>
      </c>
      <c r="C94" s="59"/>
      <c r="D94" s="57"/>
      <c r="E94" s="58" t="s">
        <v>5</v>
      </c>
      <c r="F94" s="57"/>
      <c r="G94" s="58" t="s">
        <v>161</v>
      </c>
      <c r="H94" s="57"/>
      <c r="I94" s="112" t="s">
        <v>160</v>
      </c>
      <c r="J94" s="112"/>
      <c r="K94" s="112" t="s">
        <v>159</v>
      </c>
      <c r="L94" s="112"/>
      <c r="M94" s="112" t="s">
        <v>158</v>
      </c>
      <c r="N94" s="112"/>
      <c r="O94" s="58" t="s">
        <v>157</v>
      </c>
      <c r="P94" s="59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</row>
    <row r="95" spans="2:30" ht="17.25" customHeight="1">
      <c r="B95" s="56"/>
      <c r="C95" s="55"/>
      <c r="D95" s="54"/>
      <c r="E95" s="82"/>
      <c r="F95" s="83"/>
      <c r="G95" s="82"/>
      <c r="H95" s="83"/>
      <c r="I95" s="111"/>
      <c r="J95" s="111"/>
      <c r="K95" s="111"/>
      <c r="L95" s="111"/>
      <c r="M95" s="111"/>
      <c r="N95" s="111"/>
      <c r="O95" s="94"/>
      <c r="P95" s="93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</row>
    <row r="96" spans="2:30" ht="23.25" customHeight="1">
      <c r="B96" s="109" t="s">
        <v>58</v>
      </c>
      <c r="C96" s="108"/>
      <c r="D96" s="103" t="s">
        <v>169</v>
      </c>
      <c r="E96" s="78">
        <f>SUM(G96:P96)</f>
        <v>0</v>
      </c>
      <c r="F96" s="110"/>
      <c r="G96" s="100"/>
      <c r="H96" s="99"/>
      <c r="I96" s="100"/>
      <c r="J96" s="99"/>
      <c r="K96" s="100"/>
      <c r="L96" s="99"/>
      <c r="M96" s="100"/>
      <c r="N96" s="99"/>
      <c r="O96" s="100"/>
      <c r="P96" s="99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</row>
    <row r="97" spans="2:30" ht="23.25" customHeight="1">
      <c r="B97" s="107"/>
      <c r="C97" s="106"/>
      <c r="D97" s="103" t="s">
        <v>168</v>
      </c>
      <c r="E97" s="78">
        <f>SUM(G97:P97)</f>
        <v>0</v>
      </c>
      <c r="F97" s="110"/>
      <c r="G97" s="100"/>
      <c r="H97" s="99"/>
      <c r="I97" s="100"/>
      <c r="J97" s="99"/>
      <c r="K97" s="100"/>
      <c r="L97" s="99"/>
      <c r="M97" s="100"/>
      <c r="N97" s="99"/>
      <c r="O97" s="100"/>
      <c r="P97" s="99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</row>
    <row r="98" spans="2:30" ht="23.25" customHeight="1">
      <c r="B98" s="105"/>
      <c r="C98" s="104"/>
      <c r="D98" s="103" t="s">
        <v>167</v>
      </c>
      <c r="E98" s="78">
        <f>SUM(G98:P98)</f>
        <v>12</v>
      </c>
      <c r="F98" s="110"/>
      <c r="G98" s="100">
        <v>0</v>
      </c>
      <c r="H98" s="99"/>
      <c r="I98" s="100">
        <v>0</v>
      </c>
      <c r="J98" s="99"/>
      <c r="K98" s="100">
        <v>0</v>
      </c>
      <c r="L98" s="99"/>
      <c r="M98" s="100">
        <v>12</v>
      </c>
      <c r="N98" s="99"/>
      <c r="O98" s="100">
        <v>0</v>
      </c>
      <c r="P98" s="99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</row>
    <row r="99" spans="2:30" ht="21" customHeight="1">
      <c r="B99" s="109" t="s">
        <v>59</v>
      </c>
      <c r="C99" s="108"/>
      <c r="D99" s="103" t="s">
        <v>169</v>
      </c>
      <c r="E99" s="64">
        <f>SUM(G99:P99)</f>
        <v>0</v>
      </c>
      <c r="F99" s="101"/>
      <c r="G99" s="100">
        <v>0</v>
      </c>
      <c r="H99" s="99"/>
      <c r="I99" s="100">
        <v>0</v>
      </c>
      <c r="J99" s="99"/>
      <c r="K99" s="100">
        <v>0</v>
      </c>
      <c r="L99" s="99"/>
      <c r="M99" s="100">
        <v>0</v>
      </c>
      <c r="N99" s="99"/>
      <c r="O99" s="100">
        <v>0</v>
      </c>
      <c r="P99" s="99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</row>
    <row r="100" spans="2:30" ht="21" customHeight="1">
      <c r="B100" s="107"/>
      <c r="C100" s="106"/>
      <c r="D100" s="103" t="s">
        <v>168</v>
      </c>
      <c r="E100" s="64">
        <f>SUM(G100:P100)</f>
        <v>0</v>
      </c>
      <c r="F100" s="101"/>
      <c r="G100" s="100">
        <v>0</v>
      </c>
      <c r="H100" s="99"/>
      <c r="I100" s="100">
        <v>0</v>
      </c>
      <c r="J100" s="99"/>
      <c r="K100" s="100">
        <v>0</v>
      </c>
      <c r="L100" s="99"/>
      <c r="M100" s="100">
        <v>0</v>
      </c>
      <c r="N100" s="99"/>
      <c r="O100" s="100">
        <v>0</v>
      </c>
      <c r="P100" s="99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</row>
    <row r="101" spans="2:30" ht="21" customHeight="1">
      <c r="B101" s="105"/>
      <c r="C101" s="104"/>
      <c r="D101" s="103" t="s">
        <v>167</v>
      </c>
      <c r="E101" s="64">
        <f>SUM(G101:P101)</f>
        <v>0</v>
      </c>
      <c r="F101" s="101"/>
      <c r="G101" s="100">
        <v>0</v>
      </c>
      <c r="H101" s="99"/>
      <c r="I101" s="100">
        <v>0</v>
      </c>
      <c r="J101" s="99"/>
      <c r="K101" s="100">
        <v>0</v>
      </c>
      <c r="L101" s="99"/>
      <c r="M101" s="100">
        <v>0</v>
      </c>
      <c r="N101" s="99"/>
      <c r="O101" s="100">
        <v>0</v>
      </c>
      <c r="P101" s="99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</row>
    <row r="102" spans="2:30" ht="30.75" customHeight="1">
      <c r="B102" s="49" t="s">
        <v>60</v>
      </c>
      <c r="C102" s="48"/>
      <c r="D102" s="102"/>
      <c r="E102" s="65">
        <f>SUM(G102:P102)</f>
        <v>0</v>
      </c>
      <c r="F102" s="101"/>
      <c r="G102" s="100"/>
      <c r="H102" s="99"/>
      <c r="I102" s="100"/>
      <c r="J102" s="99"/>
      <c r="K102" s="100"/>
      <c r="L102" s="99"/>
      <c r="M102" s="100"/>
      <c r="N102" s="99"/>
      <c r="O102" s="100"/>
      <c r="P102" s="99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</row>
    <row r="103" spans="2:30" ht="17.25" customHeight="1" thickBot="1"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</row>
    <row r="104" spans="2:30" ht="17.25" customHeight="1">
      <c r="B104" s="60" t="s">
        <v>61</v>
      </c>
      <c r="C104" s="59"/>
      <c r="D104" s="57"/>
      <c r="E104" s="58" t="s">
        <v>5</v>
      </c>
      <c r="F104" s="57"/>
      <c r="G104" s="58" t="s">
        <v>161</v>
      </c>
      <c r="H104" s="57"/>
      <c r="I104" s="58" t="s">
        <v>160</v>
      </c>
      <c r="J104" s="57"/>
      <c r="K104" s="58" t="s">
        <v>159</v>
      </c>
      <c r="L104" s="57"/>
      <c r="M104" s="58" t="s">
        <v>158</v>
      </c>
      <c r="N104" s="57"/>
      <c r="O104" s="58" t="s">
        <v>157</v>
      </c>
      <c r="P104" s="57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</row>
    <row r="105" spans="2:30" ht="17.25" customHeight="1">
      <c r="B105" s="56"/>
      <c r="C105" s="55"/>
      <c r="D105" s="54"/>
      <c r="E105" s="53" t="s">
        <v>49</v>
      </c>
      <c r="F105" s="53" t="s">
        <v>50</v>
      </c>
      <c r="G105" s="53" t="s">
        <v>49</v>
      </c>
      <c r="H105" s="53" t="s">
        <v>50</v>
      </c>
      <c r="I105" s="53" t="s">
        <v>49</v>
      </c>
      <c r="J105" s="53" t="s">
        <v>50</v>
      </c>
      <c r="K105" s="53" t="s">
        <v>49</v>
      </c>
      <c r="L105" s="53" t="s">
        <v>50</v>
      </c>
      <c r="M105" s="53" t="s">
        <v>49</v>
      </c>
      <c r="N105" s="53" t="s">
        <v>50</v>
      </c>
      <c r="O105" s="53" t="s">
        <v>49</v>
      </c>
      <c r="P105" s="53" t="s">
        <v>50</v>
      </c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</row>
    <row r="106" spans="2:30" ht="17.25" customHeight="1">
      <c r="B106" s="97" t="s">
        <v>166</v>
      </c>
      <c r="C106" s="96"/>
      <c r="D106" s="96"/>
      <c r="E106" s="87">
        <f>G106+I106+K106+M106+O106</f>
        <v>21</v>
      </c>
      <c r="F106" s="87">
        <f>H106+J106+L106+N106+P106</f>
        <v>0</v>
      </c>
      <c r="G106" s="98">
        <v>0</v>
      </c>
      <c r="H106" s="98">
        <v>0</v>
      </c>
      <c r="I106" s="98">
        <v>1</v>
      </c>
      <c r="J106" s="98">
        <v>0</v>
      </c>
      <c r="K106" s="98">
        <v>8</v>
      </c>
      <c r="L106" s="98">
        <v>0</v>
      </c>
      <c r="M106" s="98">
        <v>12</v>
      </c>
      <c r="N106" s="98">
        <v>0</v>
      </c>
      <c r="O106" s="98">
        <v>0</v>
      </c>
      <c r="P106" s="98">
        <v>0</v>
      </c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</row>
    <row r="107" spans="2:30" ht="17.25" customHeight="1">
      <c r="B107" s="97" t="s">
        <v>165</v>
      </c>
      <c r="C107" s="96"/>
      <c r="D107" s="96"/>
      <c r="E107" s="87">
        <f>G107+I107+K107+M107+O107</f>
        <v>96</v>
      </c>
      <c r="F107" s="87">
        <f>H107+J107+L107+N107+P107</f>
        <v>7</v>
      </c>
      <c r="G107" s="98">
        <v>1</v>
      </c>
      <c r="H107" s="98">
        <v>0</v>
      </c>
      <c r="I107" s="98">
        <v>8</v>
      </c>
      <c r="J107" s="98">
        <v>1</v>
      </c>
      <c r="K107" s="98">
        <v>44</v>
      </c>
      <c r="L107" s="98">
        <v>1</v>
      </c>
      <c r="M107" s="98">
        <v>43</v>
      </c>
      <c r="N107" s="98">
        <v>5</v>
      </c>
      <c r="O107" s="98">
        <v>0</v>
      </c>
      <c r="P107" s="98">
        <v>0</v>
      </c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</row>
    <row r="108" spans="2:30" ht="17.25" customHeight="1" thickBot="1"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</row>
    <row r="109" spans="2:30" ht="17.25" customHeight="1">
      <c r="B109" s="60" t="s">
        <v>64</v>
      </c>
      <c r="C109" s="59"/>
      <c r="D109" s="57"/>
      <c r="E109" s="58" t="s">
        <v>5</v>
      </c>
      <c r="F109" s="57"/>
      <c r="G109" s="58" t="s">
        <v>161</v>
      </c>
      <c r="H109" s="57"/>
      <c r="I109" s="58" t="s">
        <v>160</v>
      </c>
      <c r="J109" s="57"/>
      <c r="K109" s="58" t="s">
        <v>159</v>
      </c>
      <c r="L109" s="57"/>
      <c r="M109" s="58" t="s">
        <v>158</v>
      </c>
      <c r="N109" s="57"/>
      <c r="O109" s="58" t="s">
        <v>157</v>
      </c>
      <c r="P109" s="57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</row>
    <row r="110" spans="2:30" ht="17.25" customHeight="1">
      <c r="B110" s="56"/>
      <c r="C110" s="55"/>
      <c r="D110" s="54"/>
      <c r="E110" s="53" t="s">
        <v>49</v>
      </c>
      <c r="F110" s="53" t="s">
        <v>50</v>
      </c>
      <c r="G110" s="53" t="s">
        <v>49</v>
      </c>
      <c r="H110" s="53" t="s">
        <v>50</v>
      </c>
      <c r="I110" s="53" t="s">
        <v>49</v>
      </c>
      <c r="J110" s="53" t="s">
        <v>50</v>
      </c>
      <c r="K110" s="53" t="s">
        <v>49</v>
      </c>
      <c r="L110" s="53" t="s">
        <v>50</v>
      </c>
      <c r="M110" s="53" t="s">
        <v>49</v>
      </c>
      <c r="N110" s="53" t="s">
        <v>50</v>
      </c>
      <c r="O110" s="53" t="s">
        <v>49</v>
      </c>
      <c r="P110" s="53" t="s">
        <v>50</v>
      </c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</row>
    <row r="111" spans="2:30" ht="17.25" customHeight="1">
      <c r="B111" s="97" t="s">
        <v>65</v>
      </c>
      <c r="C111" s="96"/>
      <c r="D111" s="96"/>
      <c r="E111" s="87">
        <f>G111+I111+K111+M111+O111</f>
        <v>6822</v>
      </c>
      <c r="F111" s="87">
        <f>H111+J111+L111+N111+P111</f>
        <v>1156</v>
      </c>
      <c r="G111" s="47">
        <v>76</v>
      </c>
      <c r="H111" s="47">
        <v>35</v>
      </c>
      <c r="I111" s="47">
        <v>474</v>
      </c>
      <c r="J111" s="47">
        <v>123</v>
      </c>
      <c r="K111" s="47">
        <v>2478</v>
      </c>
      <c r="L111" s="47">
        <v>355</v>
      </c>
      <c r="M111" s="47">
        <v>3753</v>
      </c>
      <c r="N111" s="47">
        <v>565</v>
      </c>
      <c r="O111" s="47">
        <v>41</v>
      </c>
      <c r="P111" s="47">
        <v>78</v>
      </c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</row>
    <row r="112" spans="2:30" ht="17.25" customHeight="1">
      <c r="B112" s="97" t="s">
        <v>66</v>
      </c>
      <c r="C112" s="96"/>
      <c r="D112" s="96"/>
      <c r="E112" s="87">
        <f>G112+I112+K112+M112+O112</f>
        <v>172</v>
      </c>
      <c r="F112" s="87">
        <f>H112+J112+L112+N112+P112</f>
        <v>7</v>
      </c>
      <c r="G112" s="85">
        <v>0</v>
      </c>
      <c r="H112" s="85">
        <v>0</v>
      </c>
      <c r="I112" s="47">
        <v>2</v>
      </c>
      <c r="J112" s="47">
        <v>0</v>
      </c>
      <c r="K112" s="47">
        <v>42</v>
      </c>
      <c r="L112" s="47">
        <v>1</v>
      </c>
      <c r="M112" s="47">
        <v>128</v>
      </c>
      <c r="N112" s="47">
        <v>6</v>
      </c>
      <c r="O112" s="47">
        <v>0</v>
      </c>
      <c r="P112" s="47">
        <v>0</v>
      </c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</row>
    <row r="113" spans="2:30" ht="17.25" customHeight="1">
      <c r="B113" s="97" t="s">
        <v>67</v>
      </c>
      <c r="C113" s="96"/>
      <c r="D113" s="96"/>
      <c r="E113" s="91">
        <f>G113+I113+K113+M113+O113</f>
        <v>87</v>
      </c>
      <c r="F113" s="91">
        <f>H113+J113+L113+N113+P113</f>
        <v>0</v>
      </c>
      <c r="G113" s="47">
        <v>2</v>
      </c>
      <c r="H113" s="47">
        <v>0</v>
      </c>
      <c r="I113" s="47">
        <v>7</v>
      </c>
      <c r="J113" s="47">
        <v>0</v>
      </c>
      <c r="K113" s="47">
        <v>27</v>
      </c>
      <c r="L113" s="47">
        <v>0</v>
      </c>
      <c r="M113" s="47">
        <v>51</v>
      </c>
      <c r="N113" s="47">
        <v>0</v>
      </c>
      <c r="O113" s="47">
        <v>0</v>
      </c>
      <c r="P113" s="47">
        <v>0</v>
      </c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</row>
    <row r="114" spans="2:30" ht="17.25" customHeight="1">
      <c r="B114" s="97" t="s">
        <v>68</v>
      </c>
      <c r="C114" s="96"/>
      <c r="D114" s="96"/>
      <c r="E114" s="87">
        <f>G114+I114+K114+M114+O114</f>
        <v>6365</v>
      </c>
      <c r="F114" s="87">
        <f>H114+J114+L114+N114+P114</f>
        <v>1076</v>
      </c>
      <c r="G114" s="47">
        <v>579</v>
      </c>
      <c r="H114" s="47">
        <v>379</v>
      </c>
      <c r="I114" s="47">
        <v>840</v>
      </c>
      <c r="J114" s="47">
        <v>336</v>
      </c>
      <c r="K114" s="47">
        <v>2041</v>
      </c>
      <c r="L114" s="47">
        <v>140</v>
      </c>
      <c r="M114" s="47">
        <v>2874</v>
      </c>
      <c r="N114" s="47">
        <v>195</v>
      </c>
      <c r="O114" s="47">
        <v>31</v>
      </c>
      <c r="P114" s="47">
        <v>26</v>
      </c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</row>
    <row r="115" spans="2:30" ht="17.25" customHeight="1">
      <c r="B115" s="97" t="s">
        <v>69</v>
      </c>
      <c r="C115" s="96"/>
      <c r="D115" s="96"/>
      <c r="E115" s="87">
        <f>G115+I115+K115+M115+O115</f>
        <v>4864</v>
      </c>
      <c r="F115" s="87">
        <f>H115+J115+L115+N115+P115</f>
        <v>208</v>
      </c>
      <c r="G115" s="47">
        <v>3</v>
      </c>
      <c r="H115" s="85">
        <v>0</v>
      </c>
      <c r="I115" s="47">
        <v>246</v>
      </c>
      <c r="J115" s="85">
        <v>15</v>
      </c>
      <c r="K115" s="47">
        <v>1686</v>
      </c>
      <c r="L115" s="85">
        <v>71</v>
      </c>
      <c r="M115" s="47">
        <v>2918</v>
      </c>
      <c r="N115" s="85">
        <v>119</v>
      </c>
      <c r="O115" s="47">
        <v>11</v>
      </c>
      <c r="P115" s="85">
        <v>3</v>
      </c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</row>
    <row r="116" spans="2:30" ht="17.25" customHeight="1">
      <c r="B116" s="97" t="s">
        <v>70</v>
      </c>
      <c r="C116" s="96"/>
      <c r="D116" s="96"/>
      <c r="E116" s="87">
        <f>G116+I116+K116+M116+O116</f>
        <v>21</v>
      </c>
      <c r="F116" s="87">
        <f>H116+J116+L116+N116+P116</f>
        <v>1</v>
      </c>
      <c r="G116" s="47">
        <v>0</v>
      </c>
      <c r="H116" s="85">
        <v>0</v>
      </c>
      <c r="I116" s="47">
        <v>1</v>
      </c>
      <c r="J116" s="85">
        <v>0</v>
      </c>
      <c r="K116" s="47">
        <v>3</v>
      </c>
      <c r="L116" s="85">
        <v>0</v>
      </c>
      <c r="M116" s="47">
        <v>16</v>
      </c>
      <c r="N116" s="85">
        <v>1</v>
      </c>
      <c r="O116" s="47">
        <v>1</v>
      </c>
      <c r="P116" s="85">
        <v>0</v>
      </c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</row>
    <row r="117" spans="2:30" ht="17.25" customHeight="1" thickBot="1"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</row>
    <row r="118" spans="2:30" ht="17.25" customHeight="1">
      <c r="B118" s="60" t="s">
        <v>64</v>
      </c>
      <c r="C118" s="59"/>
      <c r="D118" s="57"/>
      <c r="E118" s="58" t="s">
        <v>5</v>
      </c>
      <c r="F118" s="57"/>
      <c r="G118" s="94" t="s">
        <v>161</v>
      </c>
      <c r="H118" s="93"/>
      <c r="I118" s="95"/>
      <c r="J118" s="94" t="s">
        <v>160</v>
      </c>
      <c r="K118" s="93"/>
      <c r="L118" s="95"/>
      <c r="M118" s="94" t="s">
        <v>159</v>
      </c>
      <c r="N118" s="93"/>
      <c r="O118" s="95"/>
      <c r="P118" s="94" t="s">
        <v>158</v>
      </c>
      <c r="Q118" s="93"/>
      <c r="R118" s="95"/>
      <c r="S118" s="94" t="s">
        <v>157</v>
      </c>
      <c r="T118" s="93"/>
      <c r="U118" s="93"/>
      <c r="V118" s="46"/>
      <c r="W118" s="46"/>
      <c r="X118" s="46"/>
      <c r="Y118" s="46"/>
      <c r="Z118" s="46"/>
      <c r="AA118" s="46"/>
      <c r="AB118" s="46"/>
      <c r="AC118" s="46"/>
      <c r="AD118" s="46"/>
    </row>
    <row r="119" spans="2:30" ht="35.25" customHeight="1">
      <c r="B119" s="56"/>
      <c r="C119" s="55"/>
      <c r="D119" s="54"/>
      <c r="E119" s="53" t="s">
        <v>72</v>
      </c>
      <c r="F119" s="53" t="s">
        <v>73</v>
      </c>
      <c r="G119" s="53" t="s">
        <v>72</v>
      </c>
      <c r="H119" s="92" t="s">
        <v>164</v>
      </c>
      <c r="I119" s="92" t="s">
        <v>163</v>
      </c>
      <c r="J119" s="53" t="s">
        <v>72</v>
      </c>
      <c r="K119" s="92" t="s">
        <v>164</v>
      </c>
      <c r="L119" s="92" t="s">
        <v>163</v>
      </c>
      <c r="M119" s="53" t="s">
        <v>72</v>
      </c>
      <c r="N119" s="92" t="s">
        <v>164</v>
      </c>
      <c r="O119" s="92" t="s">
        <v>163</v>
      </c>
      <c r="P119" s="53" t="s">
        <v>72</v>
      </c>
      <c r="Q119" s="92" t="s">
        <v>164</v>
      </c>
      <c r="R119" s="92" t="s">
        <v>163</v>
      </c>
      <c r="S119" s="53" t="s">
        <v>72</v>
      </c>
      <c r="T119" s="92" t="s">
        <v>164</v>
      </c>
      <c r="U119" s="92" t="s">
        <v>163</v>
      </c>
      <c r="V119" s="46"/>
      <c r="W119" s="46"/>
      <c r="X119" s="46"/>
      <c r="Y119" s="46"/>
      <c r="Z119" s="46"/>
      <c r="AA119" s="46"/>
      <c r="AB119" s="46"/>
      <c r="AC119" s="46"/>
      <c r="AD119" s="46"/>
    </row>
    <row r="120" spans="2:30" ht="36" customHeight="1">
      <c r="B120" s="49" t="s">
        <v>74</v>
      </c>
      <c r="C120" s="48"/>
      <c r="D120" s="48"/>
      <c r="E120" s="87">
        <f>G120+J120+M120+P120+S120</f>
        <v>1052</v>
      </c>
      <c r="F120" s="87">
        <f>H120+I120+K120+L120+N120+O120+Q120+R120+T120+U120</f>
        <v>1</v>
      </c>
      <c r="G120" s="47">
        <v>2</v>
      </c>
      <c r="H120" s="47">
        <v>0</v>
      </c>
      <c r="I120" s="47">
        <v>0</v>
      </c>
      <c r="J120" s="47">
        <v>66</v>
      </c>
      <c r="K120" s="47">
        <v>0</v>
      </c>
      <c r="L120" s="47">
        <v>1</v>
      </c>
      <c r="M120" s="47">
        <v>363</v>
      </c>
      <c r="N120" s="47">
        <v>0</v>
      </c>
      <c r="O120" s="47">
        <v>0</v>
      </c>
      <c r="P120" s="47">
        <v>613</v>
      </c>
      <c r="Q120" s="47">
        <v>0</v>
      </c>
      <c r="R120" s="47">
        <v>0</v>
      </c>
      <c r="S120" s="47">
        <v>8</v>
      </c>
      <c r="T120" s="47">
        <v>0</v>
      </c>
      <c r="U120" s="47">
        <v>0</v>
      </c>
      <c r="V120" s="46"/>
      <c r="W120" s="46"/>
      <c r="X120" s="46"/>
      <c r="Y120" s="46"/>
      <c r="Z120" s="46"/>
      <c r="AA120" s="46"/>
      <c r="AB120" s="46"/>
      <c r="AC120" s="46"/>
      <c r="AD120" s="46"/>
    </row>
    <row r="121" spans="2:30" ht="36" customHeight="1">
      <c r="B121" s="49" t="s">
        <v>75</v>
      </c>
      <c r="C121" s="48"/>
      <c r="D121" s="48"/>
      <c r="E121" s="87">
        <f>G121+J121+M121+P121+S121</f>
        <v>731</v>
      </c>
      <c r="F121" s="87">
        <f>H121+I121+K121+L121+N121+O121+Q121+R121+T121+U121</f>
        <v>1</v>
      </c>
      <c r="G121" s="47">
        <v>2</v>
      </c>
      <c r="H121" s="47">
        <v>0</v>
      </c>
      <c r="I121" s="47">
        <v>0</v>
      </c>
      <c r="J121" s="47">
        <v>45</v>
      </c>
      <c r="K121" s="47">
        <v>0</v>
      </c>
      <c r="L121" s="47">
        <v>1</v>
      </c>
      <c r="M121" s="47">
        <v>254</v>
      </c>
      <c r="N121" s="47">
        <v>0</v>
      </c>
      <c r="O121" s="47">
        <v>0</v>
      </c>
      <c r="P121" s="47">
        <v>426</v>
      </c>
      <c r="Q121" s="47">
        <v>0</v>
      </c>
      <c r="R121" s="47">
        <v>0</v>
      </c>
      <c r="S121" s="47">
        <v>4</v>
      </c>
      <c r="T121" s="47">
        <v>0</v>
      </c>
      <c r="U121" s="47">
        <v>0</v>
      </c>
      <c r="V121" s="46"/>
      <c r="W121" s="46"/>
      <c r="X121" s="46"/>
      <c r="Y121" s="46"/>
      <c r="Z121" s="46"/>
      <c r="AA121" s="46"/>
      <c r="AB121" s="46"/>
      <c r="AC121" s="46"/>
      <c r="AD121" s="46"/>
    </row>
    <row r="122" spans="2:30" ht="36" customHeight="1">
      <c r="B122" s="49" t="s">
        <v>76</v>
      </c>
      <c r="C122" s="48"/>
      <c r="D122" s="48"/>
      <c r="E122" s="91">
        <f>G122+J122+M122+P122+S122</f>
        <v>601</v>
      </c>
      <c r="F122" s="91">
        <f>H122+I122+K122+L122+N122+O122+Q122+R122+T122+U122</f>
        <v>601</v>
      </c>
      <c r="G122" s="47">
        <v>5</v>
      </c>
      <c r="H122" s="47">
        <v>5</v>
      </c>
      <c r="I122" s="85"/>
      <c r="J122" s="47">
        <v>38</v>
      </c>
      <c r="K122" s="47">
        <v>38</v>
      </c>
      <c r="L122" s="85"/>
      <c r="M122" s="47">
        <v>210</v>
      </c>
      <c r="N122" s="47">
        <v>210</v>
      </c>
      <c r="O122" s="85"/>
      <c r="P122" s="47">
        <v>342</v>
      </c>
      <c r="Q122" s="47">
        <v>342</v>
      </c>
      <c r="R122" s="85"/>
      <c r="S122" s="47">
        <v>6</v>
      </c>
      <c r="T122" s="47">
        <v>6</v>
      </c>
      <c r="U122" s="85"/>
      <c r="V122" s="46"/>
      <c r="W122" s="46"/>
      <c r="X122" s="46"/>
      <c r="Y122" s="46"/>
      <c r="Z122" s="46"/>
      <c r="AA122" s="46"/>
      <c r="AB122" s="46"/>
      <c r="AC122" s="46"/>
      <c r="AD122" s="46"/>
    </row>
    <row r="123" spans="2:30" ht="23.25" customHeight="1">
      <c r="B123" s="90" t="s">
        <v>77</v>
      </c>
      <c r="C123" s="89"/>
      <c r="D123" s="89"/>
      <c r="E123" s="88">
        <f>G123+J123+M123+P123+S123</f>
        <v>0</v>
      </c>
      <c r="F123" s="87">
        <f>H123+I123+K123+L123+N123+O123+Q123+R123+T123+U123</f>
        <v>0</v>
      </c>
      <c r="G123" s="86">
        <v>0</v>
      </c>
      <c r="H123" s="85"/>
      <c r="I123" s="85"/>
      <c r="J123" s="86">
        <v>0</v>
      </c>
      <c r="K123" s="85"/>
      <c r="L123" s="85"/>
      <c r="M123" s="86">
        <v>0</v>
      </c>
      <c r="N123" s="85"/>
      <c r="O123" s="85"/>
      <c r="P123" s="86">
        <v>0</v>
      </c>
      <c r="Q123" s="85"/>
      <c r="R123" s="85"/>
      <c r="S123" s="86">
        <v>0</v>
      </c>
      <c r="T123" s="85"/>
      <c r="U123" s="85"/>
      <c r="V123" s="46"/>
      <c r="W123" s="46"/>
      <c r="X123" s="46"/>
      <c r="Y123" s="46"/>
      <c r="Z123" s="46"/>
      <c r="AA123" s="46"/>
      <c r="AB123" s="46"/>
      <c r="AC123" s="46"/>
      <c r="AD123" s="46"/>
    </row>
    <row r="124" spans="2:30" ht="17.25" customHeight="1"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</row>
    <row r="125" spans="2:30" ht="25.5" customHeight="1">
      <c r="B125" s="61" t="s">
        <v>162</v>
      </c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</row>
    <row r="126" spans="2:30" ht="17.25" customHeight="1" thickBot="1"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</row>
    <row r="127" spans="2:30" ht="17.25" customHeight="1">
      <c r="B127" s="60" t="s">
        <v>71</v>
      </c>
      <c r="C127" s="59"/>
      <c r="D127" s="57"/>
      <c r="E127" s="58" t="s">
        <v>5</v>
      </c>
      <c r="F127" s="59"/>
      <c r="G127" s="80" t="s">
        <v>161</v>
      </c>
      <c r="H127" s="80"/>
      <c r="I127" s="80" t="s">
        <v>160</v>
      </c>
      <c r="J127" s="80"/>
      <c r="K127" s="80" t="s">
        <v>159</v>
      </c>
      <c r="L127" s="80"/>
      <c r="M127" s="80" t="s">
        <v>158</v>
      </c>
      <c r="N127" s="80"/>
      <c r="O127" s="80" t="s">
        <v>157</v>
      </c>
      <c r="P127" s="80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</row>
    <row r="128" spans="2:30" ht="17.25" customHeight="1">
      <c r="B128" s="84"/>
      <c r="C128" s="81"/>
      <c r="D128" s="83"/>
      <c r="E128" s="82"/>
      <c r="F128" s="81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</row>
    <row r="129" spans="2:30" ht="17.25" customHeight="1">
      <c r="B129" s="74" t="s">
        <v>79</v>
      </c>
      <c r="C129" s="73"/>
      <c r="D129" s="72"/>
      <c r="E129" s="71">
        <f>SUM(G129:P129)</f>
        <v>0</v>
      </c>
      <c r="F129" s="70"/>
      <c r="G129" s="69">
        <f>SUM(G130:H132)</f>
        <v>0</v>
      </c>
      <c r="H129" s="69"/>
      <c r="I129" s="69">
        <f>SUM(I130:J132)</f>
        <v>0</v>
      </c>
      <c r="J129" s="69"/>
      <c r="K129" s="69">
        <f>SUM(K130:L132)</f>
        <v>0</v>
      </c>
      <c r="L129" s="69"/>
      <c r="M129" s="69">
        <f>SUM(M130:N132)</f>
        <v>0</v>
      </c>
      <c r="N129" s="69"/>
      <c r="O129" s="69">
        <f>SUM(O130:P132)</f>
        <v>0</v>
      </c>
      <c r="P129" s="69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</row>
    <row r="130" spans="2:30" ht="17.25" customHeight="1">
      <c r="B130" s="68" t="s">
        <v>80</v>
      </c>
      <c r="C130" s="67"/>
      <c r="D130" s="66"/>
      <c r="E130" s="65">
        <f>SUM(G130:P130)</f>
        <v>0</v>
      </c>
      <c r="F130" s="64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</row>
    <row r="131" spans="2:30" ht="17.25" customHeight="1">
      <c r="B131" s="77" t="s">
        <v>81</v>
      </c>
      <c r="C131" s="76"/>
      <c r="D131" s="75"/>
      <c r="E131" s="65">
        <f>SUM(G131:P131)</f>
        <v>0</v>
      </c>
      <c r="F131" s="64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</row>
    <row r="132" spans="2:30" ht="17.25" customHeight="1">
      <c r="B132" s="68" t="s">
        <v>82</v>
      </c>
      <c r="C132" s="67"/>
      <c r="D132" s="66"/>
      <c r="E132" s="65">
        <f>SUM(G132:P132)</f>
        <v>0</v>
      </c>
      <c r="F132" s="64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</row>
    <row r="133" spans="2:30" ht="17.25" customHeight="1">
      <c r="B133" s="74" t="s">
        <v>83</v>
      </c>
      <c r="C133" s="73"/>
      <c r="D133" s="72"/>
      <c r="E133" s="71">
        <f>SUM(G133:P133)</f>
        <v>0</v>
      </c>
      <c r="F133" s="70"/>
      <c r="G133" s="69">
        <f>SUM(G134:H136)</f>
        <v>0</v>
      </c>
      <c r="H133" s="69"/>
      <c r="I133" s="69">
        <f>SUM(I134:J136)</f>
        <v>0</v>
      </c>
      <c r="J133" s="69"/>
      <c r="K133" s="69">
        <f>SUM(K134:L136)</f>
        <v>0</v>
      </c>
      <c r="L133" s="69"/>
      <c r="M133" s="69">
        <f>SUM(M134:N136)</f>
        <v>0</v>
      </c>
      <c r="N133" s="69"/>
      <c r="O133" s="69">
        <f>SUM(O134:P136)</f>
        <v>0</v>
      </c>
      <c r="P133" s="69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</row>
    <row r="134" spans="2:30" ht="17.25" customHeight="1">
      <c r="B134" s="68" t="s">
        <v>80</v>
      </c>
      <c r="C134" s="67"/>
      <c r="D134" s="66"/>
      <c r="E134" s="79">
        <f>SUM(G134:P134)</f>
        <v>0</v>
      </c>
      <c r="F134" s="78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</row>
    <row r="135" spans="2:30" ht="17.25" customHeight="1">
      <c r="B135" s="77" t="s">
        <v>81</v>
      </c>
      <c r="C135" s="76"/>
      <c r="D135" s="75"/>
      <c r="E135" s="79">
        <f>SUM(G135:P135)</f>
        <v>0</v>
      </c>
      <c r="F135" s="78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</row>
    <row r="136" spans="2:30" ht="17.25" customHeight="1">
      <c r="B136" s="68" t="s">
        <v>82</v>
      </c>
      <c r="C136" s="67"/>
      <c r="D136" s="66"/>
      <c r="E136" s="79">
        <f>SUM(G136:P136)</f>
        <v>0</v>
      </c>
      <c r="F136" s="78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</row>
    <row r="137" spans="2:30" ht="17.25" customHeight="1">
      <c r="B137" s="74" t="s">
        <v>84</v>
      </c>
      <c r="C137" s="73"/>
      <c r="D137" s="72"/>
      <c r="E137" s="71">
        <f>SUM(G137:P137)</f>
        <v>1</v>
      </c>
      <c r="F137" s="70"/>
      <c r="G137" s="69">
        <f>SUM(G138:H142)</f>
        <v>0</v>
      </c>
      <c r="H137" s="69"/>
      <c r="I137" s="69">
        <f>SUM(I138:J142)</f>
        <v>0</v>
      </c>
      <c r="J137" s="69"/>
      <c r="K137" s="69">
        <f>SUM(K138:L142)</f>
        <v>1</v>
      </c>
      <c r="L137" s="69"/>
      <c r="M137" s="69">
        <f>SUM(M138:N142)</f>
        <v>0</v>
      </c>
      <c r="N137" s="69"/>
      <c r="O137" s="69">
        <f>SUM(O138:P142)</f>
        <v>0</v>
      </c>
      <c r="P137" s="69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</row>
    <row r="138" spans="2:30" ht="17.25" customHeight="1">
      <c r="B138" s="68" t="s">
        <v>80</v>
      </c>
      <c r="C138" s="67"/>
      <c r="D138" s="66"/>
      <c r="E138" s="65">
        <f>SUM(G138:P138)</f>
        <v>0</v>
      </c>
      <c r="F138" s="64"/>
      <c r="G138" s="63">
        <v>0</v>
      </c>
      <c r="H138" s="63"/>
      <c r="I138" s="63">
        <v>0</v>
      </c>
      <c r="J138" s="63"/>
      <c r="K138" s="63">
        <v>0</v>
      </c>
      <c r="L138" s="63"/>
      <c r="M138" s="63">
        <v>0</v>
      </c>
      <c r="N138" s="63"/>
      <c r="O138" s="63">
        <v>0</v>
      </c>
      <c r="P138" s="63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</row>
    <row r="139" spans="2:30" ht="17.25" customHeight="1">
      <c r="B139" s="77" t="s">
        <v>85</v>
      </c>
      <c r="C139" s="76"/>
      <c r="D139" s="75"/>
      <c r="E139" s="65">
        <f>SUM(G139:P139)</f>
        <v>0</v>
      </c>
      <c r="F139" s="64"/>
      <c r="G139" s="63">
        <v>0</v>
      </c>
      <c r="H139" s="63"/>
      <c r="I139" s="63">
        <v>0</v>
      </c>
      <c r="J139" s="63"/>
      <c r="K139" s="63">
        <v>0</v>
      </c>
      <c r="L139" s="63"/>
      <c r="M139" s="63">
        <v>0</v>
      </c>
      <c r="N139" s="63"/>
      <c r="O139" s="63">
        <v>0</v>
      </c>
      <c r="P139" s="63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</row>
    <row r="140" spans="2:30" ht="17.25" customHeight="1">
      <c r="B140" s="68" t="s">
        <v>86</v>
      </c>
      <c r="C140" s="67"/>
      <c r="D140" s="66"/>
      <c r="E140" s="65">
        <f>SUM(G140:P140)</f>
        <v>0</v>
      </c>
      <c r="F140" s="64"/>
      <c r="G140" s="63">
        <v>0</v>
      </c>
      <c r="H140" s="63"/>
      <c r="I140" s="63">
        <v>0</v>
      </c>
      <c r="J140" s="63"/>
      <c r="K140" s="63">
        <v>0</v>
      </c>
      <c r="L140" s="63"/>
      <c r="M140" s="63">
        <v>0</v>
      </c>
      <c r="N140" s="63"/>
      <c r="O140" s="63">
        <v>0</v>
      </c>
      <c r="P140" s="63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</row>
    <row r="141" spans="2:30" ht="17.25" customHeight="1">
      <c r="B141" s="77" t="s">
        <v>87</v>
      </c>
      <c r="C141" s="76"/>
      <c r="D141" s="75"/>
      <c r="E141" s="65">
        <f>SUM(G141:P141)</f>
        <v>1</v>
      </c>
      <c r="F141" s="64"/>
      <c r="G141" s="63">
        <v>0</v>
      </c>
      <c r="H141" s="63"/>
      <c r="I141" s="63">
        <v>0</v>
      </c>
      <c r="J141" s="63"/>
      <c r="K141" s="63">
        <v>1</v>
      </c>
      <c r="L141" s="63"/>
      <c r="M141" s="63">
        <v>0</v>
      </c>
      <c r="N141" s="63"/>
      <c r="O141" s="63">
        <v>0</v>
      </c>
      <c r="P141" s="63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</row>
    <row r="142" spans="2:30" ht="17.25" customHeight="1">
      <c r="B142" s="68" t="s">
        <v>82</v>
      </c>
      <c r="C142" s="67"/>
      <c r="D142" s="66"/>
      <c r="E142" s="65">
        <f>SUM(G142:P142)</f>
        <v>0</v>
      </c>
      <c r="F142" s="64"/>
      <c r="G142" s="63">
        <v>0</v>
      </c>
      <c r="H142" s="63"/>
      <c r="I142" s="63">
        <v>0</v>
      </c>
      <c r="J142" s="63"/>
      <c r="K142" s="63">
        <v>0</v>
      </c>
      <c r="L142" s="63"/>
      <c r="M142" s="63">
        <v>0</v>
      </c>
      <c r="N142" s="63"/>
      <c r="O142" s="63">
        <v>0</v>
      </c>
      <c r="P142" s="63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</row>
    <row r="143" spans="2:30" ht="17.25" customHeight="1">
      <c r="B143" s="74" t="s">
        <v>88</v>
      </c>
      <c r="C143" s="73"/>
      <c r="D143" s="72"/>
      <c r="E143" s="71">
        <f>SUM(G143:P143)</f>
        <v>7</v>
      </c>
      <c r="F143" s="70"/>
      <c r="G143" s="69">
        <f>SUM(G144:H148)</f>
        <v>0</v>
      </c>
      <c r="H143" s="69"/>
      <c r="I143" s="69">
        <f>SUM(I144:J148)</f>
        <v>0</v>
      </c>
      <c r="J143" s="69"/>
      <c r="K143" s="69">
        <f>SUM(K144:L148)</f>
        <v>4</v>
      </c>
      <c r="L143" s="69"/>
      <c r="M143" s="69">
        <f>SUM(M144:N148)</f>
        <v>3</v>
      </c>
      <c r="N143" s="69"/>
      <c r="O143" s="69">
        <f>SUM(O144:P148)</f>
        <v>0</v>
      </c>
      <c r="P143" s="69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</row>
    <row r="144" spans="2:30" ht="17.25" customHeight="1">
      <c r="B144" s="68" t="s">
        <v>80</v>
      </c>
      <c r="C144" s="67"/>
      <c r="D144" s="66"/>
      <c r="E144" s="65">
        <f>SUM(G144:P144)</f>
        <v>3</v>
      </c>
      <c r="F144" s="64"/>
      <c r="G144" s="63">
        <v>0</v>
      </c>
      <c r="H144" s="63"/>
      <c r="I144" s="63">
        <v>0</v>
      </c>
      <c r="J144" s="63"/>
      <c r="K144" s="63">
        <v>1</v>
      </c>
      <c r="L144" s="63"/>
      <c r="M144" s="63">
        <v>2</v>
      </c>
      <c r="N144" s="63"/>
      <c r="O144" s="63">
        <v>0</v>
      </c>
      <c r="P144" s="63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</row>
    <row r="145" spans="2:30" ht="17.25" customHeight="1">
      <c r="B145" s="77" t="s">
        <v>85</v>
      </c>
      <c r="C145" s="76"/>
      <c r="D145" s="75"/>
      <c r="E145" s="65">
        <f>SUM(G145:P145)</f>
        <v>2</v>
      </c>
      <c r="F145" s="64"/>
      <c r="G145" s="63">
        <v>0</v>
      </c>
      <c r="H145" s="63"/>
      <c r="I145" s="63">
        <v>0</v>
      </c>
      <c r="J145" s="63"/>
      <c r="K145" s="63">
        <v>1</v>
      </c>
      <c r="L145" s="63"/>
      <c r="M145" s="63">
        <v>1</v>
      </c>
      <c r="N145" s="63"/>
      <c r="O145" s="63">
        <v>0</v>
      </c>
      <c r="P145" s="63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</row>
    <row r="146" spans="2:30" ht="17.25" customHeight="1">
      <c r="B146" s="68" t="s">
        <v>86</v>
      </c>
      <c r="C146" s="67"/>
      <c r="D146" s="66"/>
      <c r="E146" s="65">
        <f>SUM(G146:P146)</f>
        <v>2</v>
      </c>
      <c r="F146" s="64"/>
      <c r="G146" s="63">
        <v>0</v>
      </c>
      <c r="H146" s="63"/>
      <c r="I146" s="63">
        <v>0</v>
      </c>
      <c r="J146" s="63"/>
      <c r="K146" s="63">
        <v>2</v>
      </c>
      <c r="L146" s="63"/>
      <c r="M146" s="63">
        <v>0</v>
      </c>
      <c r="N146" s="63"/>
      <c r="O146" s="63">
        <v>0</v>
      </c>
      <c r="P146" s="63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</row>
    <row r="147" spans="2:30" ht="17.25" customHeight="1">
      <c r="B147" s="77" t="s">
        <v>87</v>
      </c>
      <c r="C147" s="76"/>
      <c r="D147" s="75"/>
      <c r="E147" s="65">
        <f>SUM(G147:P147)</f>
        <v>0</v>
      </c>
      <c r="F147" s="64"/>
      <c r="G147" s="63">
        <v>0</v>
      </c>
      <c r="H147" s="63"/>
      <c r="I147" s="63">
        <v>0</v>
      </c>
      <c r="J147" s="63"/>
      <c r="K147" s="63">
        <v>0</v>
      </c>
      <c r="L147" s="63"/>
      <c r="M147" s="63">
        <v>0</v>
      </c>
      <c r="N147" s="63"/>
      <c r="O147" s="63">
        <v>0</v>
      </c>
      <c r="P147" s="63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</row>
    <row r="148" spans="2:30" ht="17.25" customHeight="1">
      <c r="B148" s="68" t="s">
        <v>82</v>
      </c>
      <c r="C148" s="67"/>
      <c r="D148" s="66"/>
      <c r="E148" s="65">
        <f>SUM(G148:P148)</f>
        <v>0</v>
      </c>
      <c r="F148" s="64"/>
      <c r="G148" s="63">
        <v>0</v>
      </c>
      <c r="H148" s="63"/>
      <c r="I148" s="63">
        <v>0</v>
      </c>
      <c r="J148" s="63"/>
      <c r="K148" s="63">
        <v>0</v>
      </c>
      <c r="L148" s="63"/>
      <c r="M148" s="63">
        <v>0</v>
      </c>
      <c r="N148" s="63"/>
      <c r="O148" s="63">
        <v>0</v>
      </c>
      <c r="P148" s="63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</row>
    <row r="149" spans="2:30" ht="17.25" customHeight="1">
      <c r="B149" s="74" t="s">
        <v>89</v>
      </c>
      <c r="C149" s="73"/>
      <c r="D149" s="72"/>
      <c r="E149" s="71">
        <f>SUM(G149:P149)</f>
        <v>3</v>
      </c>
      <c r="F149" s="70"/>
      <c r="G149" s="69">
        <f>SUM(G150:H159)</f>
        <v>0</v>
      </c>
      <c r="H149" s="69"/>
      <c r="I149" s="69">
        <f>SUM(I150:J159)</f>
        <v>0</v>
      </c>
      <c r="J149" s="69"/>
      <c r="K149" s="69">
        <f>SUM(K150:L159)</f>
        <v>3</v>
      </c>
      <c r="L149" s="69"/>
      <c r="M149" s="69">
        <f>SUM(M150:N159)</f>
        <v>0</v>
      </c>
      <c r="N149" s="69"/>
      <c r="O149" s="69">
        <f>SUM(O150:P159)</f>
        <v>0</v>
      </c>
      <c r="P149" s="69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</row>
    <row r="150" spans="2:30" ht="17.25" customHeight="1">
      <c r="B150" s="68" t="s">
        <v>80</v>
      </c>
      <c r="C150" s="67"/>
      <c r="D150" s="66"/>
      <c r="E150" s="65">
        <f>SUM(G150:P150)</f>
        <v>0</v>
      </c>
      <c r="F150" s="64"/>
      <c r="G150" s="63">
        <v>0</v>
      </c>
      <c r="H150" s="63"/>
      <c r="I150" s="63">
        <v>0</v>
      </c>
      <c r="J150" s="63"/>
      <c r="K150" s="63">
        <v>0</v>
      </c>
      <c r="L150" s="63"/>
      <c r="M150" s="63">
        <v>0</v>
      </c>
      <c r="N150" s="63"/>
      <c r="O150" s="63">
        <v>0</v>
      </c>
      <c r="P150" s="63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</row>
    <row r="151" spans="2:30" ht="17.25" customHeight="1">
      <c r="B151" s="77" t="s">
        <v>90</v>
      </c>
      <c r="C151" s="76"/>
      <c r="D151" s="75"/>
      <c r="E151" s="65">
        <f>SUM(G151:P151)</f>
        <v>0</v>
      </c>
      <c r="F151" s="64"/>
      <c r="G151" s="63">
        <v>0</v>
      </c>
      <c r="H151" s="63"/>
      <c r="I151" s="63">
        <v>0</v>
      </c>
      <c r="J151" s="63"/>
      <c r="K151" s="63">
        <v>0</v>
      </c>
      <c r="L151" s="63"/>
      <c r="M151" s="63">
        <v>0</v>
      </c>
      <c r="N151" s="63"/>
      <c r="O151" s="63">
        <v>0</v>
      </c>
      <c r="P151" s="63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</row>
    <row r="152" spans="2:30" ht="17.25" customHeight="1">
      <c r="B152" s="68" t="s">
        <v>91</v>
      </c>
      <c r="C152" s="67"/>
      <c r="D152" s="66"/>
      <c r="E152" s="65">
        <f>SUM(G152:P152)</f>
        <v>2</v>
      </c>
      <c r="F152" s="64"/>
      <c r="G152" s="63">
        <v>0</v>
      </c>
      <c r="H152" s="63"/>
      <c r="I152" s="63">
        <v>0</v>
      </c>
      <c r="J152" s="63"/>
      <c r="K152" s="63">
        <v>2</v>
      </c>
      <c r="L152" s="63"/>
      <c r="M152" s="63">
        <v>0</v>
      </c>
      <c r="N152" s="63"/>
      <c r="O152" s="63">
        <v>0</v>
      </c>
      <c r="P152" s="63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</row>
    <row r="153" spans="2:30" ht="17.25" customHeight="1">
      <c r="B153" s="77" t="s">
        <v>85</v>
      </c>
      <c r="C153" s="76"/>
      <c r="D153" s="75"/>
      <c r="E153" s="65">
        <f>SUM(G153:P153)</f>
        <v>0</v>
      </c>
      <c r="F153" s="64"/>
      <c r="G153" s="63">
        <v>0</v>
      </c>
      <c r="H153" s="63"/>
      <c r="I153" s="63">
        <v>0</v>
      </c>
      <c r="J153" s="63"/>
      <c r="K153" s="63">
        <v>0</v>
      </c>
      <c r="L153" s="63"/>
      <c r="M153" s="63">
        <v>0</v>
      </c>
      <c r="N153" s="63"/>
      <c r="O153" s="63">
        <v>0</v>
      </c>
      <c r="P153" s="63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</row>
    <row r="154" spans="2:30" ht="17.25" customHeight="1">
      <c r="B154" s="68" t="s">
        <v>92</v>
      </c>
      <c r="C154" s="67"/>
      <c r="D154" s="66"/>
      <c r="E154" s="65">
        <f>SUM(G154:P154)</f>
        <v>1</v>
      </c>
      <c r="F154" s="64"/>
      <c r="G154" s="63">
        <v>0</v>
      </c>
      <c r="H154" s="63"/>
      <c r="I154" s="63">
        <v>0</v>
      </c>
      <c r="J154" s="63"/>
      <c r="K154" s="63">
        <v>1</v>
      </c>
      <c r="L154" s="63"/>
      <c r="M154" s="63">
        <v>0</v>
      </c>
      <c r="N154" s="63"/>
      <c r="O154" s="63">
        <v>0</v>
      </c>
      <c r="P154" s="63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</row>
    <row r="155" spans="2:30" ht="17.25" customHeight="1">
      <c r="B155" s="77" t="s">
        <v>87</v>
      </c>
      <c r="C155" s="76"/>
      <c r="D155" s="75"/>
      <c r="E155" s="65">
        <f>SUM(G155:P155)</f>
        <v>0</v>
      </c>
      <c r="F155" s="64"/>
      <c r="G155" s="63">
        <v>0</v>
      </c>
      <c r="H155" s="63"/>
      <c r="I155" s="63">
        <v>0</v>
      </c>
      <c r="J155" s="63"/>
      <c r="K155" s="63">
        <v>0</v>
      </c>
      <c r="L155" s="63"/>
      <c r="M155" s="63">
        <v>0</v>
      </c>
      <c r="N155" s="63"/>
      <c r="O155" s="63">
        <v>0</v>
      </c>
      <c r="P155" s="63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</row>
    <row r="156" spans="2:30" ht="17.25" customHeight="1">
      <c r="B156" s="68" t="s">
        <v>93</v>
      </c>
      <c r="C156" s="67"/>
      <c r="D156" s="66"/>
      <c r="E156" s="65">
        <f>SUM(G156:P156)</f>
        <v>0</v>
      </c>
      <c r="F156" s="64"/>
      <c r="G156" s="63">
        <v>0</v>
      </c>
      <c r="H156" s="63"/>
      <c r="I156" s="63">
        <v>0</v>
      </c>
      <c r="J156" s="63"/>
      <c r="K156" s="63">
        <v>0</v>
      </c>
      <c r="L156" s="63"/>
      <c r="M156" s="63">
        <v>0</v>
      </c>
      <c r="N156" s="63"/>
      <c r="O156" s="63">
        <v>0</v>
      </c>
      <c r="P156" s="63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</row>
    <row r="157" spans="2:30" ht="17.25" customHeight="1">
      <c r="B157" s="77" t="s">
        <v>94</v>
      </c>
      <c r="C157" s="76"/>
      <c r="D157" s="75"/>
      <c r="E157" s="65">
        <f>SUM(G157:P157)</f>
        <v>0</v>
      </c>
      <c r="F157" s="64"/>
      <c r="G157" s="63">
        <v>0</v>
      </c>
      <c r="H157" s="63"/>
      <c r="I157" s="63">
        <v>0</v>
      </c>
      <c r="J157" s="63"/>
      <c r="K157" s="63">
        <v>0</v>
      </c>
      <c r="L157" s="63"/>
      <c r="M157" s="63">
        <v>0</v>
      </c>
      <c r="N157" s="63"/>
      <c r="O157" s="63">
        <v>0</v>
      </c>
      <c r="P157" s="63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</row>
    <row r="158" spans="2:30" ht="17.25" customHeight="1">
      <c r="B158" s="68" t="s">
        <v>95</v>
      </c>
      <c r="C158" s="67"/>
      <c r="D158" s="66"/>
      <c r="E158" s="65">
        <f>SUM(G158:P158)</f>
        <v>0</v>
      </c>
      <c r="F158" s="64"/>
      <c r="G158" s="63">
        <v>0</v>
      </c>
      <c r="H158" s="63"/>
      <c r="I158" s="63">
        <v>0</v>
      </c>
      <c r="J158" s="63"/>
      <c r="K158" s="63">
        <v>0</v>
      </c>
      <c r="L158" s="63"/>
      <c r="M158" s="63">
        <v>0</v>
      </c>
      <c r="N158" s="63"/>
      <c r="O158" s="63">
        <v>0</v>
      </c>
      <c r="P158" s="63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</row>
    <row r="159" spans="2:30" ht="17.25" customHeight="1">
      <c r="B159" s="77" t="s">
        <v>96</v>
      </c>
      <c r="C159" s="76"/>
      <c r="D159" s="75"/>
      <c r="E159" s="65">
        <f>SUM(G159:P159)</f>
        <v>0</v>
      </c>
      <c r="F159" s="64"/>
      <c r="G159" s="63">
        <v>0</v>
      </c>
      <c r="H159" s="63"/>
      <c r="I159" s="63">
        <v>0</v>
      </c>
      <c r="J159" s="63"/>
      <c r="K159" s="63">
        <v>0</v>
      </c>
      <c r="L159" s="63"/>
      <c r="M159" s="63">
        <v>0</v>
      </c>
      <c r="N159" s="63"/>
      <c r="O159" s="63">
        <v>0</v>
      </c>
      <c r="P159" s="63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</row>
    <row r="160" spans="2:30" ht="17.25" customHeight="1">
      <c r="B160" s="74" t="s">
        <v>97</v>
      </c>
      <c r="C160" s="73"/>
      <c r="D160" s="72"/>
      <c r="E160" s="71">
        <f>SUM(G160:P160)</f>
        <v>0</v>
      </c>
      <c r="F160" s="70"/>
      <c r="G160" s="69">
        <f>SUM(G161:H166)</f>
        <v>0</v>
      </c>
      <c r="H160" s="69"/>
      <c r="I160" s="69">
        <f>SUM(I161:J166)</f>
        <v>0</v>
      </c>
      <c r="J160" s="69"/>
      <c r="K160" s="69">
        <f>SUM(K161:L166)</f>
        <v>0</v>
      </c>
      <c r="L160" s="69"/>
      <c r="M160" s="69">
        <f>SUM(M161:N166)</f>
        <v>0</v>
      </c>
      <c r="N160" s="69"/>
      <c r="O160" s="69">
        <f>SUM(O161:P166)</f>
        <v>0</v>
      </c>
      <c r="P160" s="69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</row>
    <row r="161" spans="2:30" ht="17.25" customHeight="1">
      <c r="B161" s="77" t="s">
        <v>98</v>
      </c>
      <c r="C161" s="76"/>
      <c r="D161" s="75"/>
      <c r="E161" s="65">
        <f>SUM(G161:P161)</f>
        <v>0</v>
      </c>
      <c r="F161" s="64"/>
      <c r="G161" s="63">
        <v>0</v>
      </c>
      <c r="H161" s="63"/>
      <c r="I161" s="63">
        <v>0</v>
      </c>
      <c r="J161" s="63"/>
      <c r="K161" s="63">
        <v>0</v>
      </c>
      <c r="L161" s="63"/>
      <c r="M161" s="63">
        <v>0</v>
      </c>
      <c r="N161" s="63"/>
      <c r="O161" s="63">
        <v>0</v>
      </c>
      <c r="P161" s="63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</row>
    <row r="162" spans="2:30" ht="17.25" customHeight="1">
      <c r="B162" s="68" t="s">
        <v>99</v>
      </c>
      <c r="C162" s="67"/>
      <c r="D162" s="66"/>
      <c r="E162" s="65">
        <f>SUM(G162:P162)</f>
        <v>0</v>
      </c>
      <c r="F162" s="64"/>
      <c r="G162" s="63">
        <v>0</v>
      </c>
      <c r="H162" s="63"/>
      <c r="I162" s="63">
        <v>0</v>
      </c>
      <c r="J162" s="63"/>
      <c r="K162" s="63">
        <v>0</v>
      </c>
      <c r="L162" s="63"/>
      <c r="M162" s="63">
        <v>0</v>
      </c>
      <c r="N162" s="63"/>
      <c r="O162" s="63">
        <v>0</v>
      </c>
      <c r="P162" s="63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</row>
    <row r="163" spans="2:30" ht="17.25" customHeight="1">
      <c r="B163" s="77" t="s">
        <v>100</v>
      </c>
      <c r="C163" s="76"/>
      <c r="D163" s="75"/>
      <c r="E163" s="65">
        <f>SUM(G163:P163)</f>
        <v>0</v>
      </c>
      <c r="F163" s="64"/>
      <c r="G163" s="63">
        <v>0</v>
      </c>
      <c r="H163" s="63"/>
      <c r="I163" s="63">
        <v>0</v>
      </c>
      <c r="J163" s="63"/>
      <c r="K163" s="63">
        <v>0</v>
      </c>
      <c r="L163" s="63"/>
      <c r="M163" s="63">
        <v>0</v>
      </c>
      <c r="N163" s="63"/>
      <c r="O163" s="63">
        <v>0</v>
      </c>
      <c r="P163" s="63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</row>
    <row r="164" spans="2:30" ht="17.25" customHeight="1">
      <c r="B164" s="68" t="s">
        <v>101</v>
      </c>
      <c r="C164" s="67"/>
      <c r="D164" s="66"/>
      <c r="E164" s="65">
        <f>SUM(G164:P164)</f>
        <v>0</v>
      </c>
      <c r="F164" s="64"/>
      <c r="G164" s="63">
        <v>0</v>
      </c>
      <c r="H164" s="63"/>
      <c r="I164" s="63">
        <v>0</v>
      </c>
      <c r="J164" s="63"/>
      <c r="K164" s="63">
        <v>0</v>
      </c>
      <c r="L164" s="63"/>
      <c r="M164" s="63">
        <v>0</v>
      </c>
      <c r="N164" s="63"/>
      <c r="O164" s="63">
        <v>0</v>
      </c>
      <c r="P164" s="63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</row>
    <row r="165" spans="2:30" ht="17.25" customHeight="1">
      <c r="B165" s="77" t="s">
        <v>102</v>
      </c>
      <c r="C165" s="76"/>
      <c r="D165" s="75"/>
      <c r="E165" s="65">
        <f>SUM(G165:P165)</f>
        <v>0</v>
      </c>
      <c r="F165" s="64"/>
      <c r="G165" s="63">
        <v>0</v>
      </c>
      <c r="H165" s="63"/>
      <c r="I165" s="63">
        <v>0</v>
      </c>
      <c r="J165" s="63"/>
      <c r="K165" s="63">
        <v>0</v>
      </c>
      <c r="L165" s="63"/>
      <c r="M165" s="63">
        <v>0</v>
      </c>
      <c r="N165" s="63"/>
      <c r="O165" s="63">
        <v>0</v>
      </c>
      <c r="P165" s="63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</row>
    <row r="166" spans="2:30" ht="17.25" customHeight="1">
      <c r="B166" s="68" t="s">
        <v>103</v>
      </c>
      <c r="C166" s="67"/>
      <c r="D166" s="66"/>
      <c r="E166" s="65">
        <f>SUM(G166:P166)</f>
        <v>0</v>
      </c>
      <c r="F166" s="64"/>
      <c r="G166" s="63">
        <v>0</v>
      </c>
      <c r="H166" s="63"/>
      <c r="I166" s="63">
        <v>0</v>
      </c>
      <c r="J166" s="63"/>
      <c r="K166" s="63">
        <v>0</v>
      </c>
      <c r="L166" s="63"/>
      <c r="M166" s="63">
        <v>0</v>
      </c>
      <c r="N166" s="63"/>
      <c r="O166" s="63">
        <v>0</v>
      </c>
      <c r="P166" s="63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</row>
    <row r="167" spans="2:30" ht="17.25" customHeight="1">
      <c r="B167" s="74" t="s">
        <v>104</v>
      </c>
      <c r="C167" s="73"/>
      <c r="D167" s="72"/>
      <c r="E167" s="71">
        <f>SUM(G167:P167)</f>
        <v>0</v>
      </c>
      <c r="F167" s="70"/>
      <c r="G167" s="69">
        <f>SUM(G168:H172)</f>
        <v>0</v>
      </c>
      <c r="H167" s="69"/>
      <c r="I167" s="69">
        <f>SUM(I168:J172)</f>
        <v>0</v>
      </c>
      <c r="J167" s="69"/>
      <c r="K167" s="69">
        <f>SUM(K168:L172)</f>
        <v>0</v>
      </c>
      <c r="L167" s="69"/>
      <c r="M167" s="69">
        <f>SUM(M168:N172)</f>
        <v>0</v>
      </c>
      <c r="N167" s="69"/>
      <c r="O167" s="69">
        <f>SUM(O168:P172)</f>
        <v>0</v>
      </c>
      <c r="P167" s="69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</row>
    <row r="168" spans="2:30" ht="17.25" customHeight="1">
      <c r="B168" s="68" t="s">
        <v>105</v>
      </c>
      <c r="C168" s="67"/>
      <c r="D168" s="66"/>
      <c r="E168" s="65">
        <f>SUM(G168:P168)</f>
        <v>0</v>
      </c>
      <c r="F168" s="64"/>
      <c r="G168" s="63">
        <v>0</v>
      </c>
      <c r="H168" s="63"/>
      <c r="I168" s="63">
        <v>0</v>
      </c>
      <c r="J168" s="63"/>
      <c r="K168" s="63">
        <v>0</v>
      </c>
      <c r="L168" s="63"/>
      <c r="M168" s="63">
        <v>0</v>
      </c>
      <c r="N168" s="63"/>
      <c r="O168" s="63">
        <v>0</v>
      </c>
      <c r="P168" s="63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</row>
    <row r="169" spans="2:30" ht="17.25" customHeight="1">
      <c r="B169" s="68" t="s">
        <v>106</v>
      </c>
      <c r="C169" s="67"/>
      <c r="D169" s="66"/>
      <c r="E169" s="65">
        <f>SUM(G169:P169)</f>
        <v>0</v>
      </c>
      <c r="F169" s="64"/>
      <c r="G169" s="63">
        <v>0</v>
      </c>
      <c r="H169" s="63"/>
      <c r="I169" s="63">
        <v>0</v>
      </c>
      <c r="J169" s="63"/>
      <c r="K169" s="63">
        <v>0</v>
      </c>
      <c r="L169" s="63"/>
      <c r="M169" s="63">
        <v>0</v>
      </c>
      <c r="N169" s="63"/>
      <c r="O169" s="63">
        <v>0</v>
      </c>
      <c r="P169" s="63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</row>
    <row r="170" spans="2:30" ht="17.25" customHeight="1">
      <c r="B170" s="68" t="s">
        <v>107</v>
      </c>
      <c r="C170" s="67"/>
      <c r="D170" s="66"/>
      <c r="E170" s="65">
        <f>SUM(G170:P170)</f>
        <v>0</v>
      </c>
      <c r="F170" s="64"/>
      <c r="G170" s="63">
        <v>0</v>
      </c>
      <c r="H170" s="63"/>
      <c r="I170" s="63">
        <v>0</v>
      </c>
      <c r="J170" s="63"/>
      <c r="K170" s="63">
        <v>0</v>
      </c>
      <c r="L170" s="63"/>
      <c r="M170" s="63">
        <v>0</v>
      </c>
      <c r="N170" s="63"/>
      <c r="O170" s="63">
        <v>0</v>
      </c>
      <c r="P170" s="63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</row>
    <row r="171" spans="2:30" ht="17.25" customHeight="1">
      <c r="B171" s="68" t="s">
        <v>108</v>
      </c>
      <c r="C171" s="67"/>
      <c r="D171" s="66"/>
      <c r="E171" s="65">
        <f>SUM(G171:P171)</f>
        <v>0</v>
      </c>
      <c r="F171" s="64"/>
      <c r="G171" s="63">
        <v>0</v>
      </c>
      <c r="H171" s="63"/>
      <c r="I171" s="63">
        <v>0</v>
      </c>
      <c r="J171" s="63"/>
      <c r="K171" s="63">
        <v>0</v>
      </c>
      <c r="L171" s="63"/>
      <c r="M171" s="63">
        <v>0</v>
      </c>
      <c r="N171" s="63"/>
      <c r="O171" s="63">
        <v>0</v>
      </c>
      <c r="P171" s="63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</row>
    <row r="172" spans="2:30" ht="17.25" customHeight="1">
      <c r="B172" s="68" t="s">
        <v>109</v>
      </c>
      <c r="C172" s="67"/>
      <c r="D172" s="66"/>
      <c r="E172" s="65">
        <f>SUM(G172:P172)</f>
        <v>0</v>
      </c>
      <c r="F172" s="64"/>
      <c r="G172" s="63">
        <v>0</v>
      </c>
      <c r="H172" s="63"/>
      <c r="I172" s="63">
        <v>0</v>
      </c>
      <c r="J172" s="63"/>
      <c r="K172" s="63">
        <v>0</v>
      </c>
      <c r="L172" s="63"/>
      <c r="M172" s="63">
        <v>0</v>
      </c>
      <c r="N172" s="63"/>
      <c r="O172" s="63">
        <v>0</v>
      </c>
      <c r="P172" s="63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</row>
    <row r="173" spans="2:30" ht="17.25" customHeight="1"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</row>
    <row r="174" spans="2:30" ht="22.5" customHeight="1">
      <c r="B174" s="61" t="s">
        <v>110</v>
      </c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</row>
    <row r="175" spans="2:30" ht="17.25" customHeight="1" thickBot="1"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</row>
    <row r="176" spans="2:30" ht="17.25" customHeight="1">
      <c r="B176" s="60" t="s">
        <v>151</v>
      </c>
      <c r="C176" s="59"/>
      <c r="D176" s="57"/>
      <c r="E176" s="58" t="s">
        <v>112</v>
      </c>
      <c r="F176" s="57"/>
      <c r="G176" s="58" t="s">
        <v>113</v>
      </c>
      <c r="H176" s="57"/>
      <c r="I176" s="58" t="s">
        <v>114</v>
      </c>
      <c r="J176" s="57"/>
      <c r="K176" s="58" t="s">
        <v>115</v>
      </c>
      <c r="L176" s="57"/>
      <c r="M176" s="58" t="s">
        <v>116</v>
      </c>
      <c r="N176" s="57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</row>
    <row r="177" spans="2:30" ht="17.25" customHeight="1">
      <c r="B177" s="56"/>
      <c r="C177" s="55"/>
      <c r="D177" s="54"/>
      <c r="E177" s="53" t="s">
        <v>50</v>
      </c>
      <c r="F177" s="53" t="s">
        <v>49</v>
      </c>
      <c r="G177" s="53" t="s">
        <v>50</v>
      </c>
      <c r="H177" s="53" t="s">
        <v>49</v>
      </c>
      <c r="I177" s="53" t="s">
        <v>50</v>
      </c>
      <c r="J177" s="53" t="s">
        <v>49</v>
      </c>
      <c r="K177" s="53" t="s">
        <v>50</v>
      </c>
      <c r="L177" s="53" t="s">
        <v>49</v>
      </c>
      <c r="M177" s="53" t="s">
        <v>50</v>
      </c>
      <c r="N177" s="53" t="s">
        <v>49</v>
      </c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</row>
    <row r="178" spans="2:30" ht="17.25" customHeight="1">
      <c r="B178" s="49" t="s">
        <v>156</v>
      </c>
      <c r="C178" s="48"/>
      <c r="D178" s="48"/>
      <c r="E178" s="47">
        <v>0</v>
      </c>
      <c r="F178" s="47">
        <v>0</v>
      </c>
      <c r="G178" s="47">
        <v>0</v>
      </c>
      <c r="H178" s="47">
        <v>0</v>
      </c>
      <c r="I178" s="47">
        <v>0</v>
      </c>
      <c r="J178" s="47">
        <v>1</v>
      </c>
      <c r="K178" s="47">
        <v>0</v>
      </c>
      <c r="L178" s="47">
        <v>3</v>
      </c>
      <c r="M178" s="47">
        <v>0</v>
      </c>
      <c r="N178" s="47">
        <v>0</v>
      </c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</row>
    <row r="179" spans="2:30" ht="17.25" customHeight="1">
      <c r="B179" s="49" t="s">
        <v>155</v>
      </c>
      <c r="C179" s="48"/>
      <c r="D179" s="48"/>
      <c r="E179" s="47">
        <v>0</v>
      </c>
      <c r="F179" s="47">
        <v>1</v>
      </c>
      <c r="G179" s="47">
        <v>0</v>
      </c>
      <c r="H179" s="47">
        <v>11</v>
      </c>
      <c r="I179" s="47">
        <v>0</v>
      </c>
      <c r="J179" s="47">
        <v>9</v>
      </c>
      <c r="K179" s="47">
        <v>0</v>
      </c>
      <c r="L179" s="47">
        <v>5</v>
      </c>
      <c r="M179" s="47">
        <v>0</v>
      </c>
      <c r="N179" s="47">
        <v>0</v>
      </c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</row>
    <row r="180" spans="2:30" ht="17.25" customHeight="1">
      <c r="B180" s="49" t="s">
        <v>154</v>
      </c>
      <c r="C180" s="48"/>
      <c r="D180" s="48"/>
      <c r="E180" s="47">
        <v>21</v>
      </c>
      <c r="F180" s="47">
        <v>14</v>
      </c>
      <c r="G180" s="47">
        <v>9</v>
      </c>
      <c r="H180" s="47">
        <v>21</v>
      </c>
      <c r="I180" s="47">
        <v>3</v>
      </c>
      <c r="J180" s="47">
        <v>30</v>
      </c>
      <c r="K180" s="47">
        <v>18</v>
      </c>
      <c r="L180" s="47">
        <v>97</v>
      </c>
      <c r="M180" s="47">
        <v>6</v>
      </c>
      <c r="N180" s="47">
        <v>24</v>
      </c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</row>
    <row r="181" spans="2:30" ht="17.25" customHeight="1">
      <c r="B181" s="49" t="s">
        <v>153</v>
      </c>
      <c r="C181" s="48"/>
      <c r="D181" s="48"/>
      <c r="E181" s="47">
        <v>0</v>
      </c>
      <c r="F181" s="47">
        <v>0</v>
      </c>
      <c r="G181" s="47">
        <v>0</v>
      </c>
      <c r="H181" s="47">
        <v>2</v>
      </c>
      <c r="I181" s="47">
        <v>0</v>
      </c>
      <c r="J181" s="47">
        <v>8</v>
      </c>
      <c r="K181" s="47">
        <v>0</v>
      </c>
      <c r="L181" s="47">
        <v>4</v>
      </c>
      <c r="M181" s="47">
        <v>0</v>
      </c>
      <c r="N181" s="47">
        <v>0</v>
      </c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</row>
    <row r="182" spans="2:30" ht="17.25" customHeight="1">
      <c r="B182" s="49" t="s">
        <v>152</v>
      </c>
      <c r="C182" s="48"/>
      <c r="D182" s="48"/>
      <c r="E182" s="47">
        <v>0</v>
      </c>
      <c r="F182" s="47">
        <v>1</v>
      </c>
      <c r="G182" s="47">
        <v>0</v>
      </c>
      <c r="H182" s="47">
        <v>9</v>
      </c>
      <c r="I182" s="47">
        <v>0</v>
      </c>
      <c r="J182" s="47">
        <v>1</v>
      </c>
      <c r="K182" s="47">
        <v>0</v>
      </c>
      <c r="L182" s="47">
        <v>1</v>
      </c>
      <c r="M182" s="47">
        <v>0</v>
      </c>
      <c r="N182" s="47">
        <v>0</v>
      </c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</row>
    <row r="183" spans="2:30" ht="17.25" customHeight="1"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</row>
    <row r="184" spans="2:30" ht="25.5" customHeight="1">
      <c r="B184" s="61" t="s">
        <v>123</v>
      </c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</row>
    <row r="185" spans="2:30" ht="17.25" customHeight="1" thickBot="1"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</row>
    <row r="186" spans="2:30" ht="17.25" customHeight="1">
      <c r="B186" s="60" t="s">
        <v>151</v>
      </c>
      <c r="C186" s="59"/>
      <c r="D186" s="57"/>
      <c r="E186" s="58" t="s">
        <v>112</v>
      </c>
      <c r="F186" s="57"/>
      <c r="G186" s="58" t="s">
        <v>113</v>
      </c>
      <c r="H186" s="57"/>
      <c r="I186" s="58" t="s">
        <v>114</v>
      </c>
      <c r="J186" s="57"/>
      <c r="K186" s="58" t="s">
        <v>115</v>
      </c>
      <c r="L186" s="57"/>
      <c r="M186" s="58" t="s">
        <v>116</v>
      </c>
      <c r="N186" s="57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</row>
    <row r="187" spans="2:30" ht="17.25" customHeight="1">
      <c r="B187" s="56"/>
      <c r="C187" s="55"/>
      <c r="D187" s="54"/>
      <c r="E187" s="53" t="s">
        <v>50</v>
      </c>
      <c r="F187" s="53" t="s">
        <v>49</v>
      </c>
      <c r="G187" s="53" t="s">
        <v>50</v>
      </c>
      <c r="H187" s="53" t="s">
        <v>49</v>
      </c>
      <c r="I187" s="53" t="s">
        <v>50</v>
      </c>
      <c r="J187" s="53" t="s">
        <v>49</v>
      </c>
      <c r="K187" s="53" t="s">
        <v>50</v>
      </c>
      <c r="L187" s="53" t="s">
        <v>49</v>
      </c>
      <c r="M187" s="53" t="s">
        <v>50</v>
      </c>
      <c r="N187" s="53" t="s">
        <v>49</v>
      </c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</row>
    <row r="188" spans="2:30" ht="34.5" customHeight="1">
      <c r="B188" s="49" t="s">
        <v>124</v>
      </c>
      <c r="C188" s="48"/>
      <c r="D188" s="48"/>
      <c r="E188" s="62">
        <v>0</v>
      </c>
      <c r="F188" s="62">
        <v>1</v>
      </c>
      <c r="G188" s="62">
        <v>0</v>
      </c>
      <c r="H188" s="62">
        <v>11</v>
      </c>
      <c r="I188" s="62">
        <v>0</v>
      </c>
      <c r="J188" s="62">
        <v>8</v>
      </c>
      <c r="K188" s="62">
        <v>0</v>
      </c>
      <c r="L188" s="62">
        <v>5</v>
      </c>
      <c r="M188" s="62">
        <v>0</v>
      </c>
      <c r="N188" s="62">
        <v>0</v>
      </c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</row>
    <row r="189" spans="2:30" ht="34.5" customHeight="1">
      <c r="B189" s="49" t="s">
        <v>125</v>
      </c>
      <c r="C189" s="48"/>
      <c r="D189" s="48"/>
      <c r="E189" s="62">
        <v>0</v>
      </c>
      <c r="F189" s="62">
        <v>1</v>
      </c>
      <c r="G189" s="62">
        <v>0</v>
      </c>
      <c r="H189" s="62">
        <v>9</v>
      </c>
      <c r="I189" s="62">
        <v>0</v>
      </c>
      <c r="J189" s="62">
        <v>1</v>
      </c>
      <c r="K189" s="62">
        <v>0</v>
      </c>
      <c r="L189" s="62">
        <v>1</v>
      </c>
      <c r="M189" s="62">
        <v>0</v>
      </c>
      <c r="N189" s="62">
        <v>0</v>
      </c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</row>
    <row r="190" spans="2:30" ht="17.25" customHeight="1"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</row>
    <row r="191" spans="2:30" ht="24.75" customHeight="1">
      <c r="B191" s="61" t="s">
        <v>126</v>
      </c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</row>
    <row r="192" spans="2:30" ht="17.25" customHeight="1" thickBot="1"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</row>
    <row r="193" spans="2:30" ht="17.25" customHeight="1">
      <c r="B193" s="60" t="s">
        <v>151</v>
      </c>
      <c r="C193" s="59"/>
      <c r="D193" s="57"/>
      <c r="E193" s="58" t="s">
        <v>112</v>
      </c>
      <c r="F193" s="57"/>
      <c r="G193" s="58" t="s">
        <v>113</v>
      </c>
      <c r="H193" s="57"/>
      <c r="I193" s="58" t="s">
        <v>114</v>
      </c>
      <c r="J193" s="57"/>
      <c r="K193" s="58" t="s">
        <v>115</v>
      </c>
      <c r="L193" s="57"/>
      <c r="M193" s="58" t="s">
        <v>116</v>
      </c>
      <c r="N193" s="57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</row>
    <row r="194" spans="2:30" ht="17.25" customHeight="1">
      <c r="B194" s="56"/>
      <c r="C194" s="55"/>
      <c r="D194" s="54"/>
      <c r="E194" s="53" t="s">
        <v>50</v>
      </c>
      <c r="F194" s="53" t="s">
        <v>49</v>
      </c>
      <c r="G194" s="53" t="s">
        <v>50</v>
      </c>
      <c r="H194" s="53" t="s">
        <v>49</v>
      </c>
      <c r="I194" s="53" t="s">
        <v>50</v>
      </c>
      <c r="J194" s="53" t="s">
        <v>49</v>
      </c>
      <c r="K194" s="53" t="s">
        <v>50</v>
      </c>
      <c r="L194" s="53" t="s">
        <v>49</v>
      </c>
      <c r="M194" s="53" t="s">
        <v>50</v>
      </c>
      <c r="N194" s="53" t="s">
        <v>49</v>
      </c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</row>
    <row r="195" spans="2:30" ht="17.25" customHeight="1">
      <c r="B195" s="49" t="s">
        <v>127</v>
      </c>
      <c r="C195" s="48"/>
      <c r="D195" s="48"/>
      <c r="E195" s="47">
        <v>0</v>
      </c>
      <c r="F195" s="47">
        <v>0</v>
      </c>
      <c r="G195" s="47">
        <v>0</v>
      </c>
      <c r="H195" s="47">
        <v>0</v>
      </c>
      <c r="I195" s="47">
        <v>0</v>
      </c>
      <c r="J195" s="47">
        <v>0</v>
      </c>
      <c r="K195" s="47">
        <v>0</v>
      </c>
      <c r="L195" s="47">
        <v>0</v>
      </c>
      <c r="M195" s="47">
        <v>0</v>
      </c>
      <c r="N195" s="47">
        <v>0</v>
      </c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</row>
    <row r="196" spans="2:30" ht="17.25" customHeight="1">
      <c r="B196" s="49" t="s">
        <v>128</v>
      </c>
      <c r="C196" s="48"/>
      <c r="D196" s="48"/>
      <c r="E196" s="47">
        <v>0</v>
      </c>
      <c r="F196" s="47">
        <v>0</v>
      </c>
      <c r="G196" s="47">
        <v>0</v>
      </c>
      <c r="H196" s="47">
        <v>0</v>
      </c>
      <c r="I196" s="47">
        <v>0</v>
      </c>
      <c r="J196" s="47">
        <v>0</v>
      </c>
      <c r="K196" s="47">
        <v>0</v>
      </c>
      <c r="L196" s="47">
        <v>0</v>
      </c>
      <c r="M196" s="47">
        <v>0</v>
      </c>
      <c r="N196" s="47">
        <v>0</v>
      </c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</row>
    <row r="197" spans="2:30" ht="17.25" customHeight="1">
      <c r="B197" s="49" t="s">
        <v>129</v>
      </c>
      <c r="C197" s="48"/>
      <c r="D197" s="48"/>
      <c r="E197" s="47">
        <v>0</v>
      </c>
      <c r="F197" s="47">
        <v>0</v>
      </c>
      <c r="G197" s="47">
        <v>0</v>
      </c>
      <c r="H197" s="47">
        <v>0</v>
      </c>
      <c r="I197" s="47">
        <v>0</v>
      </c>
      <c r="J197" s="47">
        <v>0</v>
      </c>
      <c r="K197" s="47">
        <v>0</v>
      </c>
      <c r="L197" s="47">
        <v>0</v>
      </c>
      <c r="M197" s="47">
        <v>0</v>
      </c>
      <c r="N197" s="47">
        <v>0</v>
      </c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</row>
    <row r="198" spans="2:30" ht="17.25" customHeight="1"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</row>
    <row r="199" spans="2:30" ht="21.75" customHeight="1">
      <c r="B199" s="61" t="s">
        <v>130</v>
      </c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</row>
    <row r="200" spans="2:30" ht="17.25" customHeight="1" thickBot="1"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</row>
    <row r="201" spans="2:30" ht="17.25" customHeight="1">
      <c r="B201" s="60" t="s">
        <v>151</v>
      </c>
      <c r="C201" s="59"/>
      <c r="D201" s="57"/>
      <c r="E201" s="58" t="s">
        <v>112</v>
      </c>
      <c r="F201" s="57"/>
      <c r="G201" s="58" t="s">
        <v>113</v>
      </c>
      <c r="H201" s="57"/>
      <c r="I201" s="58" t="s">
        <v>114</v>
      </c>
      <c r="J201" s="57"/>
      <c r="K201" s="58" t="s">
        <v>115</v>
      </c>
      <c r="L201" s="57"/>
      <c r="M201" s="58" t="s">
        <v>116</v>
      </c>
      <c r="N201" s="57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</row>
    <row r="202" spans="2:30" ht="17.25" customHeight="1">
      <c r="B202" s="56"/>
      <c r="C202" s="55"/>
      <c r="D202" s="54"/>
      <c r="E202" s="53" t="s">
        <v>50</v>
      </c>
      <c r="F202" s="53" t="s">
        <v>49</v>
      </c>
      <c r="G202" s="53" t="s">
        <v>50</v>
      </c>
      <c r="H202" s="53" t="s">
        <v>49</v>
      </c>
      <c r="I202" s="53" t="s">
        <v>50</v>
      </c>
      <c r="J202" s="53" t="s">
        <v>49</v>
      </c>
      <c r="K202" s="53" t="s">
        <v>50</v>
      </c>
      <c r="L202" s="53" t="s">
        <v>49</v>
      </c>
      <c r="M202" s="53" t="s">
        <v>50</v>
      </c>
      <c r="N202" s="53" t="s">
        <v>49</v>
      </c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</row>
    <row r="203" spans="2:30" ht="17.25" customHeight="1">
      <c r="B203" s="52" t="s">
        <v>131</v>
      </c>
      <c r="C203" s="51"/>
      <c r="D203" s="51"/>
      <c r="E203" s="50">
        <f>SUM(E204:E205)</f>
        <v>0</v>
      </c>
      <c r="F203" s="50">
        <v>0</v>
      </c>
      <c r="G203" s="50">
        <f>SUM(G204:G205)</f>
        <v>0</v>
      </c>
      <c r="H203" s="50">
        <f>SUM(H204:H205)</f>
        <v>2</v>
      </c>
      <c r="I203" s="50">
        <f>SUM(I204:I205)</f>
        <v>1</v>
      </c>
      <c r="J203" s="50">
        <f>SUM(J204:J205)</f>
        <v>1</v>
      </c>
      <c r="K203" s="50">
        <f>SUM(K204:K205)</f>
        <v>0</v>
      </c>
      <c r="L203" s="50">
        <f>SUM(L204:L205)</f>
        <v>0</v>
      </c>
      <c r="M203" s="50">
        <f>SUM(M204:M205)</f>
        <v>0</v>
      </c>
      <c r="N203" s="50">
        <f>SUM(N204:N205)</f>
        <v>0</v>
      </c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spans="2:30" ht="17.25" customHeight="1">
      <c r="B204" s="49" t="s">
        <v>150</v>
      </c>
      <c r="C204" s="48"/>
      <c r="D204" s="48"/>
      <c r="E204" s="47">
        <v>0</v>
      </c>
      <c r="F204" s="47">
        <v>0</v>
      </c>
      <c r="G204" s="47">
        <v>0</v>
      </c>
      <c r="H204" s="47">
        <v>2</v>
      </c>
      <c r="I204" s="47">
        <v>1</v>
      </c>
      <c r="J204" s="47">
        <v>1</v>
      </c>
      <c r="K204" s="47">
        <v>0</v>
      </c>
      <c r="L204" s="47">
        <v>0</v>
      </c>
      <c r="M204" s="47">
        <v>0</v>
      </c>
      <c r="N204" s="47">
        <v>0</v>
      </c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spans="2:30" ht="17.25" customHeight="1">
      <c r="B205" s="49" t="s">
        <v>149</v>
      </c>
      <c r="C205" s="48"/>
      <c r="D205" s="48"/>
      <c r="E205" s="47">
        <v>0</v>
      </c>
      <c r="F205" s="47">
        <v>0</v>
      </c>
      <c r="G205" s="47">
        <v>0</v>
      </c>
      <c r="H205" s="47">
        <v>0</v>
      </c>
      <c r="I205" s="47">
        <v>0</v>
      </c>
      <c r="J205" s="47">
        <v>0</v>
      </c>
      <c r="K205" s="47">
        <v>0</v>
      </c>
      <c r="L205" s="47">
        <v>0</v>
      </c>
      <c r="M205" s="47">
        <v>0</v>
      </c>
      <c r="N205" s="47">
        <v>0</v>
      </c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spans="2:30" ht="17.25" customHeight="1">
      <c r="B206" s="52" t="s">
        <v>132</v>
      </c>
      <c r="C206" s="51"/>
      <c r="D206" s="51"/>
      <c r="E206" s="50">
        <f>SUM(E207:E208)</f>
        <v>0</v>
      </c>
      <c r="F206" s="50">
        <f>SUM(F207:F208)</f>
        <v>0</v>
      </c>
      <c r="G206" s="50">
        <f>SUM(G207:G208)</f>
        <v>0</v>
      </c>
      <c r="H206" s="50">
        <f>SUM(H207:H208)</f>
        <v>0</v>
      </c>
      <c r="I206" s="50">
        <f>SUM(I207:I208)</f>
        <v>0</v>
      </c>
      <c r="J206" s="50">
        <f>SUM(J207:J208)</f>
        <v>0</v>
      </c>
      <c r="K206" s="50">
        <f>SUM(K207:K208)</f>
        <v>0</v>
      </c>
      <c r="L206" s="50">
        <f>SUM(L207:L208)</f>
        <v>0</v>
      </c>
      <c r="M206" s="50">
        <f>SUM(M207:M208)</f>
        <v>0</v>
      </c>
      <c r="N206" s="50">
        <f>SUM(N207:N208)</f>
        <v>0</v>
      </c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spans="2:30" ht="17.25" customHeight="1">
      <c r="B207" s="49" t="s">
        <v>148</v>
      </c>
      <c r="C207" s="48"/>
      <c r="D207" s="48"/>
      <c r="E207" s="47">
        <v>0</v>
      </c>
      <c r="F207" s="47">
        <v>0</v>
      </c>
      <c r="G207" s="47">
        <v>0</v>
      </c>
      <c r="H207" s="47">
        <v>0</v>
      </c>
      <c r="I207" s="47">
        <v>0</v>
      </c>
      <c r="J207" s="47">
        <v>0</v>
      </c>
      <c r="K207" s="47">
        <v>0</v>
      </c>
      <c r="L207" s="47">
        <v>0</v>
      </c>
      <c r="M207" s="47">
        <v>0</v>
      </c>
      <c r="N207" s="47">
        <v>0</v>
      </c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spans="2:30" ht="33" customHeight="1">
      <c r="B208" s="49" t="s">
        <v>147</v>
      </c>
      <c r="C208" s="48"/>
      <c r="D208" s="48"/>
      <c r="E208" s="47">
        <v>0</v>
      </c>
      <c r="F208" s="47">
        <v>0</v>
      </c>
      <c r="G208" s="47">
        <v>0</v>
      </c>
      <c r="H208" s="47">
        <v>0</v>
      </c>
      <c r="I208" s="47">
        <v>0</v>
      </c>
      <c r="J208" s="47">
        <v>0</v>
      </c>
      <c r="K208" s="47">
        <v>0</v>
      </c>
      <c r="L208" s="47">
        <v>0</v>
      </c>
      <c r="M208" s="47">
        <v>0</v>
      </c>
      <c r="N208" s="47">
        <v>0</v>
      </c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spans="2:30" ht="17.25" customHeight="1">
      <c r="B209" s="52" t="s">
        <v>133</v>
      </c>
      <c r="C209" s="51"/>
      <c r="D209" s="51"/>
      <c r="E209" s="50">
        <f>SUM(E210:E211)</f>
        <v>0</v>
      </c>
      <c r="F209" s="50">
        <f>SUM(F210:F211)</f>
        <v>0</v>
      </c>
      <c r="G209" s="50">
        <f>SUM(G210:G211)</f>
        <v>0</v>
      </c>
      <c r="H209" s="50">
        <f>SUM(H210:H211)</f>
        <v>0</v>
      </c>
      <c r="I209" s="50">
        <f>SUM(I210:I211)</f>
        <v>0</v>
      </c>
      <c r="J209" s="50">
        <f>SUM(J210:J211)</f>
        <v>0</v>
      </c>
      <c r="K209" s="50">
        <f>SUM(K210:K211)</f>
        <v>0</v>
      </c>
      <c r="L209" s="50">
        <f>SUM(L210:L211)</f>
        <v>0</v>
      </c>
      <c r="M209" s="50">
        <f>SUM(M210:M211)</f>
        <v>0</v>
      </c>
      <c r="N209" s="50">
        <f>SUM(N210:N211)</f>
        <v>0</v>
      </c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spans="2:30" ht="17.25" customHeight="1">
      <c r="B210" s="49" t="s">
        <v>146</v>
      </c>
      <c r="C210" s="48"/>
      <c r="D210" s="48"/>
      <c r="E210" s="47">
        <v>0</v>
      </c>
      <c r="F210" s="47">
        <v>0</v>
      </c>
      <c r="G210" s="47">
        <v>0</v>
      </c>
      <c r="H210" s="47">
        <v>0</v>
      </c>
      <c r="I210" s="47">
        <v>0</v>
      </c>
      <c r="J210" s="47">
        <v>0</v>
      </c>
      <c r="K210" s="47">
        <v>0</v>
      </c>
      <c r="L210" s="47">
        <v>0</v>
      </c>
      <c r="M210" s="47">
        <v>0</v>
      </c>
      <c r="N210" s="47">
        <v>0</v>
      </c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spans="2:30" ht="30" customHeight="1">
      <c r="B211" s="49" t="s">
        <v>145</v>
      </c>
      <c r="C211" s="48"/>
      <c r="D211" s="48"/>
      <c r="E211" s="47">
        <v>0</v>
      </c>
      <c r="F211" s="47">
        <v>0</v>
      </c>
      <c r="G211" s="47">
        <v>0</v>
      </c>
      <c r="H211" s="47">
        <v>0</v>
      </c>
      <c r="I211" s="47">
        <v>0</v>
      </c>
      <c r="J211" s="47">
        <v>0</v>
      </c>
      <c r="K211" s="47">
        <v>0</v>
      </c>
      <c r="L211" s="47">
        <v>0</v>
      </c>
      <c r="M211" s="47">
        <v>0</v>
      </c>
      <c r="N211" s="47">
        <v>0</v>
      </c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spans="2:30" ht="17.25" customHeight="1"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spans="2:30" ht="17.25" customHeight="1"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spans="2:30" ht="17.25" customHeight="1"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spans="2:30" ht="17.25" customHeight="1"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spans="2:30" ht="17.25" customHeight="1"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spans="2:30" ht="17.25" customHeight="1"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spans="2:30" ht="17.25" customHeight="1"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spans="2:30" ht="17.25" customHeight="1"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spans="2:30" ht="17.25" customHeight="1"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spans="2:30" ht="17.25" customHeight="1"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spans="2:30" ht="17.25" customHeight="1"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spans="2:30" ht="17.25" customHeight="1"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</row>
    <row r="224" spans="2:30" ht="17.25" customHeight="1"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</row>
    <row r="225" spans="2:30" ht="17.25" customHeight="1"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</row>
    <row r="226" spans="2:30" ht="17.25" customHeight="1"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</row>
    <row r="227" spans="2:30" ht="17.25" customHeight="1"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</row>
    <row r="228" spans="2:30" ht="17.25" customHeight="1"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</row>
    <row r="229" spans="2:30" ht="17.25" customHeight="1"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</row>
    <row r="230" spans="2:30" ht="17.25" customHeight="1"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</row>
    <row r="231" spans="2:30" ht="17.25" customHeight="1"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</row>
    <row r="232" spans="2:30" ht="17.25" customHeight="1"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</row>
    <row r="233" spans="2:30" ht="17.25" customHeight="1"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</row>
    <row r="234" spans="2:30" ht="17.25" customHeight="1"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</row>
    <row r="235" spans="2:30" ht="17.25" customHeight="1"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</row>
    <row r="236" spans="2:30" ht="17.25" customHeight="1"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</row>
    <row r="237" spans="2:30" ht="17.25" customHeight="1"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</row>
    <row r="238" spans="2:30" ht="17.25" customHeight="1"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</row>
    <row r="239" spans="2:30" ht="17.25" customHeight="1"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</row>
    <row r="240" spans="2:30" ht="17.25" customHeight="1"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46"/>
    </row>
    <row r="241" spans="2:30" ht="17.25" customHeight="1"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</row>
    <row r="242" spans="2:30" ht="17.25" customHeight="1"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</row>
    <row r="243" spans="2:30" ht="17.25" customHeight="1"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</row>
    <row r="244" spans="2:30" ht="17.25" customHeight="1"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  <c r="AC244" s="46"/>
      <c r="AD244" s="46"/>
    </row>
    <row r="245" spans="2:30" ht="17.25" customHeight="1"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  <c r="AC245" s="46"/>
      <c r="AD245" s="46"/>
    </row>
    <row r="246" spans="2:30" ht="17.25" customHeight="1"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</row>
    <row r="247" spans="2:30" ht="17.25" customHeight="1"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  <c r="AC247" s="46"/>
      <c r="AD247" s="46"/>
    </row>
    <row r="248" spans="2:30" ht="17.25" customHeight="1"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  <c r="AC248" s="46"/>
      <c r="AD248" s="46"/>
    </row>
    <row r="249" spans="2:30" ht="17.25" customHeight="1"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  <c r="AC249" s="46"/>
      <c r="AD249" s="46"/>
    </row>
    <row r="250" spans="2:30" ht="17.25" customHeight="1"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  <c r="AC250" s="46"/>
      <c r="AD250" s="46"/>
    </row>
    <row r="251" spans="2:30" ht="17.25" customHeight="1"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  <c r="AC251" s="46"/>
      <c r="AD251" s="46"/>
    </row>
    <row r="252" spans="2:30" ht="17.25" customHeight="1"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</row>
    <row r="253" spans="2:30" ht="17.25" customHeight="1"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  <c r="AC253" s="46"/>
      <c r="AD253" s="46"/>
    </row>
    <row r="254" spans="2:30" ht="17.25" customHeight="1"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  <c r="AC254" s="46"/>
      <c r="AD254" s="46"/>
    </row>
    <row r="255" spans="2:30" ht="17.25" customHeight="1"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  <c r="AC255" s="46"/>
      <c r="AD255" s="46"/>
    </row>
    <row r="256" spans="2:30" ht="17.25" customHeight="1"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  <c r="AC256" s="46"/>
      <c r="AD256" s="46"/>
    </row>
    <row r="257" spans="2:30" ht="17.25" customHeight="1"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  <c r="AC257" s="46"/>
      <c r="AD257" s="46"/>
    </row>
    <row r="258" spans="2:30" ht="17.25" customHeight="1"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  <c r="AC258" s="46"/>
      <c r="AD258" s="46"/>
    </row>
    <row r="259" spans="2:30" ht="17.25" customHeight="1"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  <c r="AC259" s="46"/>
      <c r="AD259" s="46"/>
    </row>
    <row r="260" spans="2:30" ht="17.25" customHeight="1"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</row>
    <row r="261" spans="2:30" ht="17.25" customHeight="1"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</row>
    <row r="262" spans="2:30" ht="17.25" customHeight="1"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</row>
    <row r="263" spans="2:30" ht="17.25" customHeight="1"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</row>
    <row r="264" spans="2:30" ht="17.25" customHeight="1"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</row>
    <row r="265" spans="2:30" ht="17.25" customHeight="1"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  <c r="AC265" s="46"/>
      <c r="AD265" s="46"/>
    </row>
    <row r="266" spans="2:30" ht="17.25" customHeight="1"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  <c r="AC266" s="46"/>
      <c r="AD266" s="46"/>
    </row>
    <row r="267" spans="2:30" ht="17.25" customHeight="1"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  <c r="AC267" s="46"/>
      <c r="AD267" s="46"/>
    </row>
    <row r="268" spans="2:30" ht="17.25" customHeight="1"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  <c r="AC268" s="46"/>
      <c r="AD268" s="46"/>
    </row>
    <row r="269" spans="2:30" ht="17.25" customHeight="1"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  <c r="AC269" s="46"/>
      <c r="AD269" s="46"/>
    </row>
    <row r="270" spans="2:30" ht="17.25" customHeight="1"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</row>
    <row r="271" spans="2:30" ht="17.25" customHeight="1"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  <c r="AC271" s="46"/>
      <c r="AD271" s="46"/>
    </row>
    <row r="272" spans="2:30" ht="17.25" customHeight="1"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  <c r="AC272" s="46"/>
      <c r="AD272" s="46"/>
    </row>
    <row r="273" spans="2:30" ht="17.25" customHeight="1"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  <c r="AC273" s="46"/>
      <c r="AD273" s="46"/>
    </row>
    <row r="274" spans="2:30" ht="17.25" customHeight="1"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  <c r="AC274" s="46"/>
      <c r="AD274" s="46"/>
    </row>
    <row r="275" spans="2:30" ht="17.25" customHeight="1"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  <c r="AC275" s="46"/>
      <c r="AD275" s="46"/>
    </row>
    <row r="276" spans="2:30" ht="17.25" customHeight="1"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  <c r="AC276" s="46"/>
      <c r="AD276" s="46"/>
    </row>
    <row r="277" spans="2:30" ht="17.25" customHeight="1"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  <c r="AC277" s="46"/>
      <c r="AD277" s="46"/>
    </row>
    <row r="278" spans="2:30" ht="17.25" customHeight="1"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  <c r="AC278" s="46"/>
      <c r="AD278" s="46"/>
    </row>
    <row r="279" spans="2:30" ht="17.25" customHeight="1"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  <c r="AC279" s="46"/>
      <c r="AD279" s="46"/>
    </row>
    <row r="280" spans="2:30" ht="17.25" customHeight="1"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  <c r="AC280" s="46"/>
      <c r="AD280" s="46"/>
    </row>
    <row r="281" spans="2:30" ht="17.25" customHeight="1"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  <c r="AC281" s="46"/>
      <c r="AD281" s="46"/>
    </row>
    <row r="282" spans="2:30" ht="17.25" customHeight="1"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  <c r="AC282" s="46"/>
      <c r="AD282" s="46"/>
    </row>
    <row r="283" spans="2:30" ht="17.25" customHeight="1"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  <c r="AC283" s="46"/>
      <c r="AD283" s="46"/>
    </row>
    <row r="284" spans="2:30" ht="17.25" customHeight="1"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  <c r="AC284" s="46"/>
      <c r="AD284" s="46"/>
    </row>
    <row r="285" spans="2:30" ht="17.25" customHeight="1"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</row>
    <row r="286" spans="2:30" ht="17.25" customHeight="1"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  <c r="AC286" s="46"/>
      <c r="AD286" s="46"/>
    </row>
    <row r="287" spans="2:30" ht="17.25" customHeight="1"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  <c r="AC287" s="46"/>
      <c r="AD287" s="46"/>
    </row>
    <row r="288" spans="2:30" ht="17.25" customHeight="1"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</row>
    <row r="289" spans="2:30" ht="17.25" customHeight="1"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  <c r="AC289" s="46"/>
      <c r="AD289" s="46"/>
    </row>
    <row r="290" spans="2:30" ht="17.25" customHeight="1"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  <c r="AC290" s="46"/>
      <c r="AD290" s="46"/>
    </row>
    <row r="291" spans="2:30" ht="17.25" customHeight="1"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  <c r="AC291" s="46"/>
      <c r="AD291" s="46"/>
    </row>
    <row r="292" spans="2:30" ht="17.25" customHeight="1"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  <c r="AC292" s="46"/>
      <c r="AD292" s="46"/>
    </row>
    <row r="293" spans="2:30" ht="17.25" customHeight="1"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  <c r="AC293" s="46"/>
      <c r="AD293" s="46"/>
    </row>
    <row r="294" spans="2:30" ht="17.25" customHeight="1"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  <c r="AC294" s="46"/>
      <c r="AD294" s="46"/>
    </row>
    <row r="295" spans="2:30" ht="17.25" customHeight="1"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</row>
    <row r="296" spans="2:30" ht="17.25" customHeight="1"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</row>
    <row r="297" spans="2:30" ht="17.25" customHeight="1"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</row>
    <row r="298" spans="2:30" ht="17.25" customHeight="1"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  <c r="AC298" s="46"/>
      <c r="AD298" s="46"/>
    </row>
    <row r="299" spans="2:30" ht="17.25" customHeight="1"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</row>
    <row r="300" spans="2:30" ht="17.25" customHeight="1"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</row>
    <row r="301" spans="2:30" ht="17.25" customHeight="1"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  <c r="AC301" s="46"/>
      <c r="AD301" s="46"/>
    </row>
    <row r="302" spans="2:30" ht="17.25" customHeight="1"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</row>
    <row r="303" spans="2:30" ht="17.25" customHeight="1"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</row>
    <row r="304" spans="2:30" ht="17.25" customHeight="1"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  <c r="AC304" s="46"/>
      <c r="AD304" s="46"/>
    </row>
    <row r="305" spans="2:30" ht="17.25" customHeight="1"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</row>
    <row r="306" spans="2:30" ht="17.25" customHeight="1"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</row>
    <row r="307" spans="2:30" ht="17.25" customHeight="1"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</row>
    <row r="308" spans="2:30" ht="17.25" customHeight="1"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</row>
    <row r="309" spans="2:30" ht="17.25" customHeight="1"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  <c r="AC309" s="46"/>
      <c r="AD309" s="46"/>
    </row>
    <row r="310" spans="2:30" ht="17.25" customHeight="1"/>
    <row r="311" spans="2:30" ht="17.25" customHeight="1"/>
    <row r="312" spans="2:30" ht="17.25" customHeight="1"/>
    <row r="313" spans="2:30" ht="17.25" customHeight="1"/>
    <row r="314" spans="2:30" ht="17.25" customHeight="1"/>
    <row r="315" spans="2:30" ht="17.25" customHeight="1"/>
    <row r="316" spans="2:30" ht="17.25" customHeight="1"/>
    <row r="317" spans="2:30" ht="17.25" customHeight="1"/>
    <row r="318" spans="2:30" ht="17.25" customHeight="1"/>
    <row r="319" spans="2:30" ht="17.25" customHeight="1"/>
    <row r="320" spans="2:30" ht="17.25" customHeight="1"/>
    <row r="321" ht="17.25" customHeight="1"/>
    <row r="322" ht="17.25" customHeight="1"/>
    <row r="323" ht="17.25" customHeight="1"/>
    <row r="324" ht="17.25" customHeight="1"/>
    <row r="325" ht="17.25" customHeight="1"/>
    <row r="326" ht="17.25" customHeight="1"/>
    <row r="327" ht="17.25" customHeight="1"/>
    <row r="328" ht="17.25" customHeight="1"/>
    <row r="329" ht="17.25" customHeight="1"/>
    <row r="330" ht="17.25" customHeight="1"/>
    <row r="331" ht="17.25" customHeight="1"/>
    <row r="332" ht="17.25" customHeight="1"/>
    <row r="333" ht="17.25" customHeight="1"/>
    <row r="334" ht="17.25" customHeight="1"/>
    <row r="335" ht="17.25" customHeight="1"/>
    <row r="336" ht="17.25" customHeight="1"/>
    <row r="337" ht="17.25" customHeight="1"/>
    <row r="338" ht="17.25" customHeight="1"/>
    <row r="339" ht="17.25" customHeight="1"/>
    <row r="340" ht="17.25" customHeight="1"/>
    <row r="341" ht="17.25" customHeight="1"/>
    <row r="342" ht="17.25" customHeight="1"/>
    <row r="343" ht="17.25" customHeight="1"/>
    <row r="344" ht="17.25" customHeight="1"/>
    <row r="345" ht="17.25" customHeight="1"/>
    <row r="346" ht="17.25" customHeight="1"/>
    <row r="347" ht="17.25" customHeight="1"/>
    <row r="348" ht="17.25" customHeight="1"/>
    <row r="349" ht="17.25" customHeight="1"/>
    <row r="350" ht="17.25" customHeight="1"/>
    <row r="351" ht="17.25" customHeight="1"/>
    <row r="352" ht="17.25" customHeight="1"/>
    <row r="353" ht="17.25" customHeight="1"/>
    <row r="354" ht="17.25" customHeight="1"/>
    <row r="355" ht="17.25" customHeight="1"/>
    <row r="356" ht="17.25" customHeight="1"/>
    <row r="357" ht="17.25" customHeight="1"/>
    <row r="358" ht="17.25" customHeight="1"/>
    <row r="359" ht="17.25" customHeight="1"/>
    <row r="360" ht="17.25" customHeight="1"/>
    <row r="361" ht="17.25" customHeight="1"/>
    <row r="362" ht="17.25" customHeight="1"/>
    <row r="363" ht="17.25" customHeight="1"/>
    <row r="364" ht="17.25" customHeight="1"/>
    <row r="365" ht="17.25" customHeight="1"/>
    <row r="366" ht="17.25" customHeight="1"/>
    <row r="367" ht="17.25" customHeight="1"/>
    <row r="368" ht="17.25" customHeight="1"/>
    <row r="369" ht="17.25" customHeight="1"/>
    <row r="370" ht="17.25" customHeight="1"/>
    <row r="371" ht="17.25" customHeight="1"/>
    <row r="372" ht="17.25" customHeight="1"/>
    <row r="373" ht="17.25" customHeight="1"/>
    <row r="374" ht="17.25" customHeight="1"/>
    <row r="375" ht="17.25" customHeight="1"/>
    <row r="376" ht="17.25" customHeight="1"/>
    <row r="377" ht="17.25" customHeight="1"/>
    <row r="378" ht="17.25" customHeight="1"/>
    <row r="379" ht="17.25" customHeight="1"/>
    <row r="380" ht="17.25" customHeight="1"/>
    <row r="381" ht="17.25" customHeight="1"/>
    <row r="382" ht="17.25" customHeight="1"/>
    <row r="383" ht="17.25" customHeight="1"/>
    <row r="384" ht="17.25" customHeight="1"/>
    <row r="385" ht="17.25" customHeight="1"/>
    <row r="386" ht="17.25" customHeight="1"/>
    <row r="387" ht="17.25" customHeight="1"/>
    <row r="388" ht="17.25" customHeight="1"/>
    <row r="389" ht="17.25" customHeight="1"/>
    <row r="390" ht="17.25" customHeight="1"/>
    <row r="391" ht="17.25" customHeight="1"/>
    <row r="392" ht="17.25" customHeight="1"/>
    <row r="393" ht="17.25" customHeight="1"/>
    <row r="394" ht="17.25" customHeight="1"/>
    <row r="395" ht="17.25" customHeight="1"/>
    <row r="396" ht="17.25" customHeight="1"/>
    <row r="397" ht="17.25" customHeight="1"/>
    <row r="398" ht="17.25" customHeight="1"/>
    <row r="399" ht="17.25" customHeight="1"/>
    <row r="400" ht="17.25" customHeight="1"/>
    <row r="401" ht="17.25" customHeight="1"/>
    <row r="402" ht="17.25" customHeight="1"/>
    <row r="403" ht="17.25" customHeight="1"/>
    <row r="404" ht="17.25" customHeight="1"/>
    <row r="405" ht="17.25" customHeight="1"/>
    <row r="406" ht="17.25" customHeight="1"/>
    <row r="407" ht="17.25" customHeight="1"/>
    <row r="408" ht="17.25" customHeight="1"/>
    <row r="409" ht="17.25" customHeight="1"/>
    <row r="410" ht="17.25" customHeight="1"/>
    <row r="411" ht="17.25" customHeight="1"/>
    <row r="412" ht="17.25" customHeight="1"/>
    <row r="413" ht="17.25" customHeight="1"/>
    <row r="414" ht="17.25" customHeight="1"/>
    <row r="415" ht="17.25" customHeight="1"/>
    <row r="416" ht="17.25" customHeight="1"/>
    <row r="417" ht="17.25" customHeight="1"/>
    <row r="418" ht="17.25" customHeight="1"/>
    <row r="419" ht="17.25" customHeight="1"/>
    <row r="420" ht="17.25" customHeight="1"/>
    <row r="421" ht="17.25" customHeight="1"/>
    <row r="422" ht="17.25" customHeight="1"/>
    <row r="423" ht="17.25" customHeight="1"/>
    <row r="424" ht="17.25" customHeight="1"/>
    <row r="425" ht="17.25" customHeight="1"/>
    <row r="426" ht="17.25" customHeight="1"/>
    <row r="427" ht="17.25" customHeight="1"/>
    <row r="428" ht="17.25" customHeight="1"/>
    <row r="429" ht="17.25" customHeight="1"/>
    <row r="430" ht="17.25" customHeight="1"/>
    <row r="431" ht="17.25" customHeight="1"/>
    <row r="432" ht="17.25" customHeight="1"/>
    <row r="433" ht="17.25" customHeight="1"/>
    <row r="434" ht="17.25" customHeight="1"/>
    <row r="435" ht="17.25" customHeight="1"/>
    <row r="436" ht="17.25" customHeight="1"/>
    <row r="437" ht="17.25" customHeight="1"/>
    <row r="438" ht="17.25" customHeight="1"/>
    <row r="439" ht="17.25" customHeight="1"/>
    <row r="440" ht="17.25" customHeight="1"/>
    <row r="441" ht="17.25" customHeight="1"/>
    <row r="442" ht="17.25" customHeight="1"/>
    <row r="443" ht="17.25" customHeight="1"/>
    <row r="444" ht="17.25" customHeight="1"/>
    <row r="445" ht="17.25" customHeight="1"/>
    <row r="446" ht="17.25" customHeight="1"/>
    <row r="447" ht="17.25" customHeight="1"/>
    <row r="448" ht="17.25" customHeight="1"/>
    <row r="449" ht="17.25" customHeight="1"/>
    <row r="450" ht="17.25" customHeight="1"/>
    <row r="451" ht="17.25" customHeight="1"/>
    <row r="452" ht="17.25" customHeight="1"/>
    <row r="453" ht="17.25" customHeight="1"/>
    <row r="454" ht="17.25" customHeight="1"/>
    <row r="455" ht="17.25" customHeight="1"/>
    <row r="456" ht="17.25" customHeight="1"/>
    <row r="457" ht="17.25" customHeight="1"/>
    <row r="458" ht="17.25" customHeight="1"/>
    <row r="459" ht="17.25" customHeight="1"/>
    <row r="460" ht="17.25" customHeight="1"/>
    <row r="461" ht="17.25" customHeight="1"/>
    <row r="462" ht="17.25" customHeight="1"/>
    <row r="463" ht="17.25" customHeight="1"/>
    <row r="464" ht="17.25" customHeight="1"/>
    <row r="465" ht="17.25" customHeight="1"/>
    <row r="466" ht="17.25" customHeight="1"/>
    <row r="467" ht="17.25" customHeight="1"/>
    <row r="468" ht="17.25" customHeight="1"/>
    <row r="469" ht="17.25" customHeight="1"/>
    <row r="470" ht="17.25" customHeight="1"/>
    <row r="471" ht="17.25" customHeight="1"/>
    <row r="472" ht="17.25" customHeight="1"/>
    <row r="473" ht="17.25" customHeight="1"/>
    <row r="474" ht="17.25" customHeight="1"/>
    <row r="475" ht="17.25" customHeight="1"/>
    <row r="476" ht="17.25" customHeight="1"/>
    <row r="477" ht="17.25" customHeight="1"/>
    <row r="478" ht="17.25" customHeight="1"/>
    <row r="479" ht="17.25" customHeight="1"/>
    <row r="480" ht="17.25" customHeight="1"/>
    <row r="481" ht="17.25" customHeight="1"/>
    <row r="482" ht="17.25" customHeight="1"/>
    <row r="483" ht="17.25" customHeight="1"/>
    <row r="484" ht="17.25" customHeight="1"/>
    <row r="485" ht="17.25" customHeight="1"/>
    <row r="486" ht="17.25" customHeight="1"/>
    <row r="487" ht="17.25" customHeight="1"/>
    <row r="488" ht="17.25" customHeight="1"/>
    <row r="489" ht="17.25" customHeight="1"/>
    <row r="490" ht="17.25" customHeight="1"/>
    <row r="491" ht="17.25" customHeight="1"/>
    <row r="492" ht="17.25" customHeight="1"/>
    <row r="493" ht="17.25" customHeight="1"/>
    <row r="494" ht="17.25" customHeight="1"/>
    <row r="495" ht="17.25" customHeight="1"/>
    <row r="496" ht="17.25" customHeight="1"/>
    <row r="497" ht="17.25" customHeight="1"/>
    <row r="498" ht="17.25" customHeight="1"/>
    <row r="499" ht="17.25" customHeight="1"/>
    <row r="500" ht="17.25" customHeight="1"/>
    <row r="501" ht="17.25" customHeight="1"/>
    <row r="502" ht="17.25" customHeight="1"/>
    <row r="503" ht="17.25" customHeight="1"/>
    <row r="504" ht="17.25" customHeight="1"/>
    <row r="505" ht="17.25" customHeight="1"/>
    <row r="506" ht="17.25" customHeight="1"/>
    <row r="507" ht="17.25" customHeight="1"/>
    <row r="508" ht="17.25" customHeight="1"/>
    <row r="509" ht="17.25" customHeight="1"/>
    <row r="510" ht="17.25" customHeight="1"/>
    <row r="511" ht="17.25" customHeight="1"/>
    <row r="512" ht="17.25" customHeight="1"/>
    <row r="513" ht="17.25" customHeight="1"/>
    <row r="514" ht="17.25" customHeight="1"/>
    <row r="515" ht="17.25" customHeight="1"/>
    <row r="516" ht="17.25" customHeight="1"/>
    <row r="517" ht="17.25" customHeight="1"/>
    <row r="518" ht="17.25" customHeight="1"/>
    <row r="519" ht="17.25" customHeight="1"/>
    <row r="520" ht="17.25" customHeight="1"/>
    <row r="521" ht="17.25" customHeight="1"/>
    <row r="522" ht="17.25" customHeight="1"/>
    <row r="523" ht="17.25" customHeight="1"/>
    <row r="524" ht="17.25" customHeight="1"/>
    <row r="525" ht="17.25" customHeight="1"/>
    <row r="526" ht="17.25" customHeight="1"/>
    <row r="527" ht="17.25" customHeight="1"/>
    <row r="528" ht="17.25" customHeight="1"/>
    <row r="529" ht="17.25" customHeight="1"/>
    <row r="530" ht="17.25" customHeight="1"/>
    <row r="531" ht="17.25" customHeight="1"/>
    <row r="532" ht="17.25" customHeight="1"/>
    <row r="533" ht="17.25" customHeight="1"/>
    <row r="534" ht="17.25" customHeight="1"/>
    <row r="535" ht="17.25" customHeight="1"/>
    <row r="536" ht="17.25" customHeight="1"/>
    <row r="537" ht="17.25" customHeight="1"/>
    <row r="538" ht="17.25" customHeight="1"/>
    <row r="539" ht="17.25" customHeight="1"/>
    <row r="540" ht="17.25" customHeight="1"/>
    <row r="541" ht="17.25" customHeight="1"/>
    <row r="542" ht="17.25" customHeight="1"/>
    <row r="543" ht="17.25" customHeight="1"/>
    <row r="544" ht="17.25" customHeight="1"/>
    <row r="545" ht="17.25" customHeight="1"/>
    <row r="546" ht="17.25" customHeight="1"/>
    <row r="547" ht="17.25" customHeight="1"/>
    <row r="548" ht="17.25" customHeight="1"/>
    <row r="549" ht="17.25" customHeight="1"/>
    <row r="550" ht="17.25" customHeight="1"/>
    <row r="551" ht="17.25" customHeight="1"/>
    <row r="552" ht="17.25" customHeight="1"/>
    <row r="553" ht="17.25" customHeight="1"/>
    <row r="554" ht="17.25" customHeight="1"/>
    <row r="555" ht="17.25" customHeight="1"/>
    <row r="556" ht="17.25" customHeight="1"/>
    <row r="557" ht="17.25" customHeight="1"/>
    <row r="558" ht="17.25" customHeight="1"/>
    <row r="559" ht="17.25" customHeight="1"/>
    <row r="560" ht="17.25" customHeight="1"/>
    <row r="561" ht="17.25" customHeight="1"/>
    <row r="562" ht="17.25" customHeight="1"/>
    <row r="563" ht="17.25" customHeight="1"/>
    <row r="564" ht="17.25" customHeight="1"/>
    <row r="565" ht="17.25" customHeight="1"/>
    <row r="566" ht="17.25" customHeight="1"/>
    <row r="567" ht="17.25" customHeight="1"/>
    <row r="568" ht="17.25" customHeight="1"/>
    <row r="569" ht="17.25" customHeight="1"/>
    <row r="570" ht="17.25" customHeight="1"/>
    <row r="571" ht="17.25" customHeight="1"/>
    <row r="572" ht="17.25" customHeight="1"/>
    <row r="573" ht="17.25" customHeight="1"/>
    <row r="574" ht="17.25" customHeight="1"/>
    <row r="575" ht="17.25" customHeight="1"/>
    <row r="576" ht="17.25" customHeight="1"/>
    <row r="577" ht="17.25" customHeight="1"/>
    <row r="578" ht="17.25" customHeight="1"/>
    <row r="579" ht="17.25" customHeight="1"/>
    <row r="580" ht="17.25" customHeight="1"/>
    <row r="581" ht="17.25" customHeight="1"/>
    <row r="582" ht="17.25" customHeight="1"/>
    <row r="583" ht="17.25" customHeight="1"/>
    <row r="584" ht="17.25" customHeight="1"/>
    <row r="585" ht="17.25" customHeight="1"/>
    <row r="586" ht="17.25" customHeight="1"/>
    <row r="587" ht="17.25" customHeight="1"/>
    <row r="588" ht="17.25" customHeight="1"/>
    <row r="589" ht="17.25" customHeight="1"/>
    <row r="590" ht="17.25" customHeight="1"/>
    <row r="591" ht="17.25" customHeight="1"/>
    <row r="592" ht="17.25" customHeight="1"/>
    <row r="593" ht="17.25" customHeight="1"/>
    <row r="594" ht="17.25" customHeight="1"/>
    <row r="595" ht="17.25" customHeight="1"/>
    <row r="596" ht="17.25" customHeight="1"/>
    <row r="597" ht="17.25" customHeight="1"/>
    <row r="598" ht="17.25" customHeight="1"/>
    <row r="599" ht="17.25" customHeight="1"/>
    <row r="600" ht="17.25" customHeight="1"/>
    <row r="601" ht="17.25" customHeight="1"/>
    <row r="602" ht="17.25" customHeight="1"/>
    <row r="603" ht="17.25" customHeight="1"/>
    <row r="604" ht="17.25" customHeight="1"/>
    <row r="605" ht="17.25" customHeight="1"/>
    <row r="606" ht="17.25" customHeight="1"/>
    <row r="607" ht="17.25" customHeight="1"/>
    <row r="608" ht="17.25" customHeight="1"/>
    <row r="609" ht="17.25" customHeight="1"/>
    <row r="610" ht="17.25" customHeight="1"/>
    <row r="611" ht="17.25" customHeight="1"/>
    <row r="612" ht="17.25" customHeight="1"/>
    <row r="613" ht="17.25" customHeight="1"/>
    <row r="614" ht="17.25" customHeight="1"/>
    <row r="615" ht="17.25" customHeight="1"/>
    <row r="616" ht="17.25" customHeight="1"/>
    <row r="617" ht="17.25" customHeight="1"/>
    <row r="618" ht="17.25" customHeight="1"/>
    <row r="619" ht="17.25" customHeight="1"/>
    <row r="620" ht="17.25" customHeight="1"/>
    <row r="621" ht="17.25" customHeight="1"/>
    <row r="622" ht="17.25" customHeight="1"/>
    <row r="623" ht="17.25" customHeight="1"/>
    <row r="624" ht="17.25" customHeight="1"/>
    <row r="625" ht="17.25" customHeight="1"/>
    <row r="626" ht="17.25" customHeight="1"/>
    <row r="627" ht="17.25" customHeight="1"/>
    <row r="628" ht="17.25" customHeight="1"/>
    <row r="629" ht="17.25" customHeight="1"/>
    <row r="630" ht="17.25" customHeight="1"/>
    <row r="631" ht="17.25" customHeight="1"/>
    <row r="632" ht="17.25" customHeight="1"/>
    <row r="633" ht="17.25" customHeight="1"/>
    <row r="634" ht="17.25" customHeight="1"/>
    <row r="635" ht="17.25" customHeight="1"/>
    <row r="636" ht="17.25" customHeight="1"/>
    <row r="637" ht="17.25" customHeight="1"/>
    <row r="638" ht="17.25" customHeight="1"/>
    <row r="639" ht="17.25" customHeight="1"/>
    <row r="640" ht="17.25" customHeight="1"/>
    <row r="641" ht="17.25" customHeight="1"/>
    <row r="642" ht="17.25" customHeight="1"/>
    <row r="643" ht="17.25" customHeight="1"/>
    <row r="644" ht="17.25" customHeight="1"/>
    <row r="645" ht="17.25" customHeight="1"/>
    <row r="646" ht="17.25" customHeight="1"/>
    <row r="647" ht="17.25" customHeight="1"/>
    <row r="648" ht="17.25" customHeight="1"/>
    <row r="649" ht="17.25" customHeight="1"/>
    <row r="650" ht="17.25" customHeight="1"/>
    <row r="651" ht="17.25" customHeight="1"/>
    <row r="652" ht="17.25" customHeight="1"/>
    <row r="653" ht="17.25" customHeight="1"/>
    <row r="654" ht="17.25" customHeight="1"/>
    <row r="655" ht="17.25" customHeight="1"/>
    <row r="656" ht="17.25" customHeight="1"/>
    <row r="657" ht="17.25" customHeight="1"/>
    <row r="658" ht="17.25" customHeight="1"/>
    <row r="659" ht="17.25" customHeight="1"/>
    <row r="660" ht="17.25" customHeight="1"/>
    <row r="661" ht="17.25" customHeight="1"/>
    <row r="662" ht="17.25" customHeight="1"/>
    <row r="663" ht="17.25" customHeight="1"/>
    <row r="664" ht="17.25" customHeight="1"/>
    <row r="665" ht="17.25" customHeight="1"/>
    <row r="666" ht="17.25" customHeight="1"/>
    <row r="667" ht="17.25" customHeight="1"/>
    <row r="668" ht="17.25" customHeight="1"/>
    <row r="669" ht="17.25" customHeight="1"/>
    <row r="670" ht="17.25" customHeight="1"/>
    <row r="671" ht="17.25" customHeight="1"/>
    <row r="672" ht="17.25" customHeight="1"/>
    <row r="673" ht="17.25" customHeight="1"/>
    <row r="674" ht="17.25" customHeight="1"/>
    <row r="675" ht="17.25" customHeight="1"/>
    <row r="676" ht="17.25" customHeight="1"/>
    <row r="677" ht="17.25" customHeight="1"/>
    <row r="678" ht="17.25" customHeight="1"/>
    <row r="679" ht="17.25" customHeight="1"/>
    <row r="680" ht="17.25" customHeight="1"/>
    <row r="681" ht="17.25" customHeight="1"/>
    <row r="682" ht="17.25" customHeight="1"/>
    <row r="683" ht="17.25" customHeight="1"/>
    <row r="684" ht="17.25" customHeight="1"/>
    <row r="685" ht="17.25" customHeight="1"/>
    <row r="686" ht="17.25" customHeight="1"/>
    <row r="687" ht="17.25" customHeight="1"/>
    <row r="688" ht="17.25" customHeight="1"/>
    <row r="689" ht="17.25" customHeight="1"/>
    <row r="690" ht="17.25" customHeight="1"/>
    <row r="691" ht="17.25" customHeight="1"/>
    <row r="692" ht="17.25" customHeight="1"/>
    <row r="693" ht="17.25" customHeight="1"/>
    <row r="694" ht="17.25" customHeight="1"/>
    <row r="695" ht="17.25" customHeight="1"/>
    <row r="696" ht="17.25" customHeight="1"/>
    <row r="697" ht="17.25" customHeight="1"/>
    <row r="698" ht="17.25" customHeight="1"/>
    <row r="699" ht="17.25" customHeight="1"/>
    <row r="700" ht="17.25" customHeight="1"/>
    <row r="701" ht="17.25" customHeight="1"/>
    <row r="702" ht="17.25" customHeight="1"/>
    <row r="703" ht="17.25" customHeight="1"/>
    <row r="704" ht="17.25" customHeight="1"/>
    <row r="705" ht="17.25" customHeight="1"/>
    <row r="706" ht="17.25" customHeight="1"/>
    <row r="707" ht="17.25" customHeight="1"/>
    <row r="708" ht="17.25" customHeight="1"/>
    <row r="709" ht="17.25" customHeight="1"/>
    <row r="710" ht="17.25" customHeight="1"/>
    <row r="711" ht="17.25" customHeight="1"/>
    <row r="712" ht="17.25" customHeight="1"/>
    <row r="713" ht="17.25" customHeight="1"/>
    <row r="714" ht="17.25" customHeight="1"/>
    <row r="715" ht="17.25" customHeight="1"/>
    <row r="716" ht="17.25" customHeight="1"/>
    <row r="717" ht="17.25" customHeight="1"/>
    <row r="718" ht="17.25" customHeight="1"/>
    <row r="719" ht="17.25" customHeight="1"/>
    <row r="720" ht="17.25" customHeight="1"/>
    <row r="721" ht="17.25" customHeight="1"/>
    <row r="722" ht="17.25" customHeight="1"/>
    <row r="723" ht="17.25" customHeight="1"/>
    <row r="724" ht="17.25" customHeight="1"/>
    <row r="725" ht="17.25" customHeight="1"/>
    <row r="726" ht="17.25" customHeight="1"/>
    <row r="727" ht="17.25" customHeight="1"/>
    <row r="728" ht="17.25" customHeight="1"/>
    <row r="729" ht="17.25" customHeight="1"/>
    <row r="730" ht="17.25" customHeight="1"/>
    <row r="731" ht="17.25" customHeight="1"/>
    <row r="732" ht="17.25" customHeight="1"/>
    <row r="733" ht="17.25" customHeight="1"/>
    <row r="734" ht="17.25" customHeight="1"/>
    <row r="735" ht="17.25" customHeight="1"/>
    <row r="736" ht="17.25" customHeight="1"/>
    <row r="737" ht="17.25" customHeight="1"/>
    <row r="738" ht="17.25" customHeight="1"/>
    <row r="739" ht="17.25" customHeight="1"/>
    <row r="740" ht="17.25" customHeight="1"/>
    <row r="741" ht="17.25" customHeight="1"/>
    <row r="742" ht="17.25" customHeight="1"/>
    <row r="743" ht="17.25" customHeight="1"/>
    <row r="744" ht="17.25" customHeight="1"/>
    <row r="745" ht="17.25" customHeight="1"/>
    <row r="746" ht="17.25" customHeight="1"/>
    <row r="747" ht="17.25" customHeight="1"/>
    <row r="748" ht="17.25" customHeight="1"/>
    <row r="749" ht="17.25" customHeight="1"/>
    <row r="750" ht="17.25" customHeight="1"/>
    <row r="751" ht="17.25" customHeight="1"/>
    <row r="752" ht="17.25" customHeight="1"/>
    <row r="753" ht="17.25" customHeight="1"/>
    <row r="754" ht="17.25" customHeight="1"/>
    <row r="755" ht="17.25" customHeight="1"/>
    <row r="756" ht="17.25" customHeight="1"/>
    <row r="757" ht="17.25" customHeight="1"/>
    <row r="758" ht="17.25" customHeight="1"/>
    <row r="759" ht="17.25" customHeight="1"/>
    <row r="760" ht="17.25" customHeight="1"/>
    <row r="761" ht="17.25" customHeight="1"/>
    <row r="762" ht="17.25" customHeight="1"/>
    <row r="763" ht="17.25" customHeight="1"/>
    <row r="764" ht="17.25" customHeight="1"/>
    <row r="765" ht="17.25" customHeight="1"/>
    <row r="766" ht="17.25" customHeight="1"/>
    <row r="767" ht="17.25" customHeight="1"/>
    <row r="768" ht="17.25" customHeight="1"/>
    <row r="769" ht="17.25" customHeight="1"/>
    <row r="770" ht="17.25" customHeight="1"/>
    <row r="771" ht="17.25" customHeight="1"/>
    <row r="772" ht="17.25" customHeight="1"/>
    <row r="773" ht="17.25" customHeight="1"/>
    <row r="774" ht="17.25" customHeight="1"/>
    <row r="775" ht="17.25" customHeight="1"/>
    <row r="776" ht="17.25" customHeight="1"/>
    <row r="777" ht="17.25" customHeight="1"/>
    <row r="778" ht="17.25" customHeight="1"/>
    <row r="779" ht="17.25" customHeight="1"/>
    <row r="780" ht="17.25" customHeight="1"/>
    <row r="781" ht="17.25" customHeight="1"/>
    <row r="782" ht="17.25" customHeight="1"/>
    <row r="783" ht="17.25" customHeight="1"/>
    <row r="784" ht="17.25" customHeight="1"/>
  </sheetData>
  <mergeCells count="734">
    <mergeCell ref="AC32:AD32"/>
    <mergeCell ref="AC33:AD33"/>
    <mergeCell ref="B88:D88"/>
    <mergeCell ref="E88:F88"/>
    <mergeCell ref="AC34:AD34"/>
    <mergeCell ref="AD21:AD22"/>
    <mergeCell ref="AD23:AD24"/>
    <mergeCell ref="AD25:AD26"/>
    <mergeCell ref="AC27:AC30"/>
    <mergeCell ref="AD27:AD28"/>
    <mergeCell ref="AD29:AD30"/>
    <mergeCell ref="AC31:AD31"/>
    <mergeCell ref="G94:H95"/>
    <mergeCell ref="I94:J95"/>
    <mergeCell ref="I89:J89"/>
    <mergeCell ref="E92:F92"/>
    <mergeCell ref="K94:L95"/>
    <mergeCell ref="B91:D91"/>
    <mergeCell ref="E91:F91"/>
    <mergeCell ref="I101:J101"/>
    <mergeCell ref="K101:L101"/>
    <mergeCell ref="B92:D92"/>
    <mergeCell ref="G85:H85"/>
    <mergeCell ref="I85:J85"/>
    <mergeCell ref="B96:C98"/>
    <mergeCell ref="E97:F97"/>
    <mergeCell ref="E98:F98"/>
    <mergeCell ref="B94:D95"/>
    <mergeCell ref="E94:F95"/>
    <mergeCell ref="G99:H99"/>
    <mergeCell ref="I99:J99"/>
    <mergeCell ref="K99:L99"/>
    <mergeCell ref="B99:C101"/>
    <mergeCell ref="E100:F100"/>
    <mergeCell ref="E101:F101"/>
    <mergeCell ref="G100:H100"/>
    <mergeCell ref="I100:J100"/>
    <mergeCell ref="K100:L100"/>
    <mergeCell ref="G101:H101"/>
    <mergeCell ref="B102:D102"/>
    <mergeCell ref="E102:F102"/>
    <mergeCell ref="G102:H102"/>
    <mergeCell ref="I102:J102"/>
    <mergeCell ref="K102:L102"/>
    <mergeCell ref="E96:F96"/>
    <mergeCell ref="G96:H96"/>
    <mergeCell ref="I96:J96"/>
    <mergeCell ref="K96:L96"/>
    <mergeCell ref="E99:F99"/>
    <mergeCell ref="I91:J91"/>
    <mergeCell ref="K91:L91"/>
    <mergeCell ref="O91:P91"/>
    <mergeCell ref="G92:H92"/>
    <mergeCell ref="I92:J92"/>
    <mergeCell ref="K92:L92"/>
    <mergeCell ref="M92:N92"/>
    <mergeCell ref="O92:P92"/>
    <mergeCell ref="M91:N91"/>
    <mergeCell ref="M96:N96"/>
    <mergeCell ref="O90:P90"/>
    <mergeCell ref="G97:H97"/>
    <mergeCell ref="I97:J97"/>
    <mergeCell ref="G98:H98"/>
    <mergeCell ref="I98:J98"/>
    <mergeCell ref="M94:N95"/>
    <mergeCell ref="O94:P95"/>
    <mergeCell ref="O96:P96"/>
    <mergeCell ref="G91:H91"/>
    <mergeCell ref="K87:L87"/>
    <mergeCell ref="M87:N87"/>
    <mergeCell ref="G88:H88"/>
    <mergeCell ref="I88:J88"/>
    <mergeCell ref="K88:L88"/>
    <mergeCell ref="G90:H90"/>
    <mergeCell ref="I90:J90"/>
    <mergeCell ref="K90:L90"/>
    <mergeCell ref="M90:N90"/>
    <mergeCell ref="G89:H89"/>
    <mergeCell ref="O85:P85"/>
    <mergeCell ref="G86:H86"/>
    <mergeCell ref="I86:J86"/>
    <mergeCell ref="O86:P86"/>
    <mergeCell ref="K85:L85"/>
    <mergeCell ref="M85:N85"/>
    <mergeCell ref="K86:L86"/>
    <mergeCell ref="M86:N86"/>
    <mergeCell ref="K89:L89"/>
    <mergeCell ref="B89:D89"/>
    <mergeCell ref="E89:F89"/>
    <mergeCell ref="B90:D90"/>
    <mergeCell ref="E90:F90"/>
    <mergeCell ref="M83:N84"/>
    <mergeCell ref="E83:F84"/>
    <mergeCell ref="M89:N89"/>
    <mergeCell ref="G87:H87"/>
    <mergeCell ref="I87:J87"/>
    <mergeCell ref="O89:P89"/>
    <mergeCell ref="B85:D85"/>
    <mergeCell ref="E85:F85"/>
    <mergeCell ref="B86:D86"/>
    <mergeCell ref="E86:F86"/>
    <mergeCell ref="B87:D87"/>
    <mergeCell ref="E87:F87"/>
    <mergeCell ref="M88:N88"/>
    <mergeCell ref="O87:P87"/>
    <mergeCell ref="O88:P88"/>
    <mergeCell ref="O74:P74"/>
    <mergeCell ref="B72:D72"/>
    <mergeCell ref="G72:H72"/>
    <mergeCell ref="E72:F72"/>
    <mergeCell ref="B81:L81"/>
    <mergeCell ref="G83:H84"/>
    <mergeCell ref="I83:J84"/>
    <mergeCell ref="K83:L84"/>
    <mergeCell ref="O83:P84"/>
    <mergeCell ref="M69:N70"/>
    <mergeCell ref="O69:P70"/>
    <mergeCell ref="M72:N72"/>
    <mergeCell ref="O72:P72"/>
    <mergeCell ref="B74:D75"/>
    <mergeCell ref="E74:F74"/>
    <mergeCell ref="G74:H74"/>
    <mergeCell ref="I74:J74"/>
    <mergeCell ref="K74:L74"/>
    <mergeCell ref="M74:N74"/>
    <mergeCell ref="K69:L70"/>
    <mergeCell ref="B71:D71"/>
    <mergeCell ref="E71:F71"/>
    <mergeCell ref="G71:H71"/>
    <mergeCell ref="I71:J71"/>
    <mergeCell ref="K71:L71"/>
    <mergeCell ref="O67:P67"/>
    <mergeCell ref="O66:P66"/>
    <mergeCell ref="B66:D66"/>
    <mergeCell ref="G65:H65"/>
    <mergeCell ref="M71:N71"/>
    <mergeCell ref="O71:P71"/>
    <mergeCell ref="B69:D70"/>
    <mergeCell ref="E69:F70"/>
    <mergeCell ref="G69:H70"/>
    <mergeCell ref="I69:J70"/>
    <mergeCell ref="B60:D60"/>
    <mergeCell ref="B61:D61"/>
    <mergeCell ref="B65:D65"/>
    <mergeCell ref="B67:D67"/>
    <mergeCell ref="M67:N67"/>
    <mergeCell ref="M66:N66"/>
    <mergeCell ref="E67:F67"/>
    <mergeCell ref="E65:F65"/>
    <mergeCell ref="B63:D64"/>
    <mergeCell ref="B49:D51"/>
    <mergeCell ref="B52:D52"/>
    <mergeCell ref="B53:D53"/>
    <mergeCell ref="B54:D54"/>
    <mergeCell ref="B55:D55"/>
    <mergeCell ref="B56:D56"/>
    <mergeCell ref="B57:D57"/>
    <mergeCell ref="B58:D58"/>
    <mergeCell ref="B59:D59"/>
    <mergeCell ref="E49:F51"/>
    <mergeCell ref="E52:F52"/>
    <mergeCell ref="E53:F53"/>
    <mergeCell ref="E54:F54"/>
    <mergeCell ref="E55:F55"/>
    <mergeCell ref="E56:F56"/>
    <mergeCell ref="S49:U50"/>
    <mergeCell ref="E63:F64"/>
    <mergeCell ref="G63:H64"/>
    <mergeCell ref="I63:J64"/>
    <mergeCell ref="K63:L64"/>
    <mergeCell ref="M63:N64"/>
    <mergeCell ref="O63:P64"/>
    <mergeCell ref="E60:F60"/>
    <mergeCell ref="E61:F61"/>
    <mergeCell ref="G49:I50"/>
    <mergeCell ref="AG10:AG12"/>
    <mergeCell ref="U10:V11"/>
    <mergeCell ref="W10:X11"/>
    <mergeCell ref="Y10:Z11"/>
    <mergeCell ref="Q9:AB9"/>
    <mergeCell ref="AC10:AD12"/>
    <mergeCell ref="Q10:R11"/>
    <mergeCell ref="S10:T11"/>
    <mergeCell ref="AA10:AB11"/>
    <mergeCell ref="B15:C16"/>
    <mergeCell ref="B13:C14"/>
    <mergeCell ref="B19:B26"/>
    <mergeCell ref="C19:C20"/>
    <mergeCell ref="C21:C22"/>
    <mergeCell ref="C23:C24"/>
    <mergeCell ref="C25:C26"/>
    <mergeCell ref="B17:C18"/>
    <mergeCell ref="AE17:AE18"/>
    <mergeCell ref="AE29:AE30"/>
    <mergeCell ref="AF29:AF30"/>
    <mergeCell ref="AC13:AD14"/>
    <mergeCell ref="AC15:AD16"/>
    <mergeCell ref="AC17:AD18"/>
    <mergeCell ref="AC19:AC26"/>
    <mergeCell ref="AD19:AD20"/>
    <mergeCell ref="K10:L11"/>
    <mergeCell ref="AF10:AF12"/>
    <mergeCell ref="AE10:AE12"/>
    <mergeCell ref="M10:N11"/>
    <mergeCell ref="O10:P11"/>
    <mergeCell ref="AE15:AE16"/>
    <mergeCell ref="D40:D41"/>
    <mergeCell ref="E40:F41"/>
    <mergeCell ref="G40:H41"/>
    <mergeCell ref="K40:L41"/>
    <mergeCell ref="O40:P41"/>
    <mergeCell ref="M40:N41"/>
    <mergeCell ref="I40:J41"/>
    <mergeCell ref="E45:F45"/>
    <mergeCell ref="G42:H42"/>
    <mergeCell ref="G43:H43"/>
    <mergeCell ref="G44:H44"/>
    <mergeCell ref="G45:H45"/>
    <mergeCell ref="E42:F42"/>
    <mergeCell ref="E43:F43"/>
    <mergeCell ref="E44:F44"/>
    <mergeCell ref="C29:C30"/>
    <mergeCell ref="B31:C31"/>
    <mergeCell ref="B32:C32"/>
    <mergeCell ref="B34:B37"/>
    <mergeCell ref="B40:C41"/>
    <mergeCell ref="B33:C33"/>
    <mergeCell ref="B10:C12"/>
    <mergeCell ref="D10:D12"/>
    <mergeCell ref="E10:F11"/>
    <mergeCell ref="G10:H11"/>
    <mergeCell ref="I10:J11"/>
    <mergeCell ref="B42:B45"/>
    <mergeCell ref="C42:C43"/>
    <mergeCell ref="C44:C45"/>
    <mergeCell ref="B27:B30"/>
    <mergeCell ref="C27:C28"/>
    <mergeCell ref="E66:F66"/>
    <mergeCell ref="B47:L47"/>
    <mergeCell ref="E57:F57"/>
    <mergeCell ref="E58:F58"/>
    <mergeCell ref="E59:F59"/>
    <mergeCell ref="K104:L104"/>
    <mergeCell ref="B77:D77"/>
    <mergeCell ref="B78:D78"/>
    <mergeCell ref="B79:D79"/>
    <mergeCell ref="B83:D84"/>
    <mergeCell ref="I65:J65"/>
    <mergeCell ref="G67:H67"/>
    <mergeCell ref="I42:J42"/>
    <mergeCell ref="I43:J43"/>
    <mergeCell ref="I44:J44"/>
    <mergeCell ref="I45:J45"/>
    <mergeCell ref="J49:L50"/>
    <mergeCell ref="K65:L65"/>
    <mergeCell ref="M65:N65"/>
    <mergeCell ref="O65:P65"/>
    <mergeCell ref="M42:N42"/>
    <mergeCell ref="M43:N43"/>
    <mergeCell ref="M44:N44"/>
    <mergeCell ref="M45:N45"/>
    <mergeCell ref="M49:O50"/>
    <mergeCell ref="P49:R50"/>
    <mergeCell ref="O42:P42"/>
    <mergeCell ref="O43:P43"/>
    <mergeCell ref="O44:P44"/>
    <mergeCell ref="O45:P45"/>
    <mergeCell ref="K42:L42"/>
    <mergeCell ref="K43:L43"/>
    <mergeCell ref="K44:L44"/>
    <mergeCell ref="K45:L45"/>
    <mergeCell ref="G109:H109"/>
    <mergeCell ref="I109:J109"/>
    <mergeCell ref="K109:L109"/>
    <mergeCell ref="M109:N109"/>
    <mergeCell ref="O109:P109"/>
    <mergeCell ref="B104:D105"/>
    <mergeCell ref="E104:F104"/>
    <mergeCell ref="G104:H104"/>
    <mergeCell ref="I104:J104"/>
    <mergeCell ref="G118:I118"/>
    <mergeCell ref="J118:L118"/>
    <mergeCell ref="B111:D111"/>
    <mergeCell ref="B112:D112"/>
    <mergeCell ref="B120:D120"/>
    <mergeCell ref="M104:N104"/>
    <mergeCell ref="B106:D106"/>
    <mergeCell ref="B107:D107"/>
    <mergeCell ref="B109:D110"/>
    <mergeCell ref="E109:F109"/>
    <mergeCell ref="B113:D113"/>
    <mergeCell ref="B114:D114"/>
    <mergeCell ref="B115:D115"/>
    <mergeCell ref="B116:D116"/>
    <mergeCell ref="B118:D119"/>
    <mergeCell ref="E118:F118"/>
    <mergeCell ref="B127:D128"/>
    <mergeCell ref="E127:F128"/>
    <mergeCell ref="G127:H128"/>
    <mergeCell ref="I127:J128"/>
    <mergeCell ref="K127:L128"/>
    <mergeCell ref="B121:D121"/>
    <mergeCell ref="B122:D122"/>
    <mergeCell ref="B123:D123"/>
    <mergeCell ref="B125:L125"/>
    <mergeCell ref="B129:D129"/>
    <mergeCell ref="E129:F129"/>
    <mergeCell ref="G129:H129"/>
    <mergeCell ref="I129:J129"/>
    <mergeCell ref="K129:L129"/>
    <mergeCell ref="M129:N129"/>
    <mergeCell ref="E130:F130"/>
    <mergeCell ref="G130:H130"/>
    <mergeCell ref="I130:J130"/>
    <mergeCell ref="K130:L130"/>
    <mergeCell ref="M127:N128"/>
    <mergeCell ref="O127:P128"/>
    <mergeCell ref="O129:P129"/>
    <mergeCell ref="M130:N130"/>
    <mergeCell ref="O130:P130"/>
    <mergeCell ref="B131:D131"/>
    <mergeCell ref="E131:F131"/>
    <mergeCell ref="G131:H131"/>
    <mergeCell ref="I131:J131"/>
    <mergeCell ref="K131:L131"/>
    <mergeCell ref="M131:N131"/>
    <mergeCell ref="O131:P131"/>
    <mergeCell ref="B130:D130"/>
    <mergeCell ref="O132:P132"/>
    <mergeCell ref="B133:D133"/>
    <mergeCell ref="E133:F133"/>
    <mergeCell ref="G133:H133"/>
    <mergeCell ref="I133:J133"/>
    <mergeCell ref="K133:L133"/>
    <mergeCell ref="M133:N133"/>
    <mergeCell ref="O133:P133"/>
    <mergeCell ref="B132:D132"/>
    <mergeCell ref="E132:F132"/>
    <mergeCell ref="B134:D134"/>
    <mergeCell ref="E134:F134"/>
    <mergeCell ref="G134:H134"/>
    <mergeCell ref="I134:J134"/>
    <mergeCell ref="K134:L134"/>
    <mergeCell ref="M132:N132"/>
    <mergeCell ref="G132:H132"/>
    <mergeCell ref="I132:J132"/>
    <mergeCell ref="K132:L132"/>
    <mergeCell ref="B135:D135"/>
    <mergeCell ref="E135:F135"/>
    <mergeCell ref="G135:H135"/>
    <mergeCell ref="I135:J135"/>
    <mergeCell ref="K135:L135"/>
    <mergeCell ref="M135:N135"/>
    <mergeCell ref="E136:F136"/>
    <mergeCell ref="G136:H136"/>
    <mergeCell ref="I136:J136"/>
    <mergeCell ref="K136:L136"/>
    <mergeCell ref="M134:N134"/>
    <mergeCell ref="O134:P134"/>
    <mergeCell ref="O135:P135"/>
    <mergeCell ref="M136:N136"/>
    <mergeCell ref="O136:P136"/>
    <mergeCell ref="B137:D137"/>
    <mergeCell ref="E137:F137"/>
    <mergeCell ref="G137:H137"/>
    <mergeCell ref="I137:J137"/>
    <mergeCell ref="K137:L137"/>
    <mergeCell ref="M137:N137"/>
    <mergeCell ref="O137:P137"/>
    <mergeCell ref="B136:D136"/>
    <mergeCell ref="O138:P138"/>
    <mergeCell ref="B139:D139"/>
    <mergeCell ref="E139:F139"/>
    <mergeCell ref="G139:H139"/>
    <mergeCell ref="I139:J139"/>
    <mergeCell ref="K139:L139"/>
    <mergeCell ref="M139:N139"/>
    <mergeCell ref="O139:P139"/>
    <mergeCell ref="B138:D138"/>
    <mergeCell ref="E138:F138"/>
    <mergeCell ref="B140:D140"/>
    <mergeCell ref="E140:F140"/>
    <mergeCell ref="G140:H140"/>
    <mergeCell ref="I140:J140"/>
    <mergeCell ref="K140:L140"/>
    <mergeCell ref="M138:N138"/>
    <mergeCell ref="G138:H138"/>
    <mergeCell ref="I138:J138"/>
    <mergeCell ref="K138:L138"/>
    <mergeCell ref="B141:D141"/>
    <mergeCell ref="E141:F141"/>
    <mergeCell ref="G141:H141"/>
    <mergeCell ref="I141:J141"/>
    <mergeCell ref="K141:L141"/>
    <mergeCell ref="M141:N141"/>
    <mergeCell ref="E142:F142"/>
    <mergeCell ref="G142:H142"/>
    <mergeCell ref="I142:J142"/>
    <mergeCell ref="K142:L142"/>
    <mergeCell ref="M140:N140"/>
    <mergeCell ref="O140:P140"/>
    <mergeCell ref="O141:P141"/>
    <mergeCell ref="M142:N142"/>
    <mergeCell ref="O142:P142"/>
    <mergeCell ref="B143:D143"/>
    <mergeCell ref="E143:F143"/>
    <mergeCell ref="G143:H143"/>
    <mergeCell ref="I143:J143"/>
    <mergeCell ref="K143:L143"/>
    <mergeCell ref="M143:N143"/>
    <mergeCell ref="O143:P143"/>
    <mergeCell ref="B142:D142"/>
    <mergeCell ref="O144:P144"/>
    <mergeCell ref="B145:D145"/>
    <mergeCell ref="E145:F145"/>
    <mergeCell ref="G145:H145"/>
    <mergeCell ref="I145:J145"/>
    <mergeCell ref="K145:L145"/>
    <mergeCell ref="M145:N145"/>
    <mergeCell ref="O145:P145"/>
    <mergeCell ref="B144:D144"/>
    <mergeCell ref="E144:F144"/>
    <mergeCell ref="B146:D146"/>
    <mergeCell ref="E146:F146"/>
    <mergeCell ref="G146:H146"/>
    <mergeCell ref="I146:J146"/>
    <mergeCell ref="K146:L146"/>
    <mergeCell ref="M144:N144"/>
    <mergeCell ref="G144:H144"/>
    <mergeCell ref="I144:J144"/>
    <mergeCell ref="K144:L144"/>
    <mergeCell ref="B147:D147"/>
    <mergeCell ref="E147:F147"/>
    <mergeCell ref="G147:H147"/>
    <mergeCell ref="I147:J147"/>
    <mergeCell ref="K147:L147"/>
    <mergeCell ref="M147:N147"/>
    <mergeCell ref="E148:F148"/>
    <mergeCell ref="G148:H148"/>
    <mergeCell ref="I148:J148"/>
    <mergeCell ref="K148:L148"/>
    <mergeCell ref="M146:N146"/>
    <mergeCell ref="O146:P146"/>
    <mergeCell ref="O147:P147"/>
    <mergeCell ref="M148:N148"/>
    <mergeCell ref="O148:P148"/>
    <mergeCell ref="B149:D149"/>
    <mergeCell ref="E149:F149"/>
    <mergeCell ref="G149:H149"/>
    <mergeCell ref="I149:J149"/>
    <mergeCell ref="K149:L149"/>
    <mergeCell ref="M149:N149"/>
    <mergeCell ref="O149:P149"/>
    <mergeCell ref="B148:D148"/>
    <mergeCell ref="O150:P150"/>
    <mergeCell ref="B151:D151"/>
    <mergeCell ref="E151:F151"/>
    <mergeCell ref="G151:H151"/>
    <mergeCell ref="I151:J151"/>
    <mergeCell ref="K151:L151"/>
    <mergeCell ref="M151:N151"/>
    <mergeCell ref="O151:P151"/>
    <mergeCell ref="B150:D150"/>
    <mergeCell ref="E150:F150"/>
    <mergeCell ref="B152:D152"/>
    <mergeCell ref="E152:F152"/>
    <mergeCell ref="G152:H152"/>
    <mergeCell ref="I152:J152"/>
    <mergeCell ref="K152:L152"/>
    <mergeCell ref="M150:N150"/>
    <mergeCell ref="G150:H150"/>
    <mergeCell ref="I150:J150"/>
    <mergeCell ref="K150:L150"/>
    <mergeCell ref="B153:D153"/>
    <mergeCell ref="E153:F153"/>
    <mergeCell ref="G153:H153"/>
    <mergeCell ref="I153:J153"/>
    <mergeCell ref="K153:L153"/>
    <mergeCell ref="M153:N153"/>
    <mergeCell ref="E154:F154"/>
    <mergeCell ref="G154:H154"/>
    <mergeCell ref="I154:J154"/>
    <mergeCell ref="K154:L154"/>
    <mergeCell ref="M152:N152"/>
    <mergeCell ref="O152:P152"/>
    <mergeCell ref="O153:P153"/>
    <mergeCell ref="M154:N154"/>
    <mergeCell ref="O154:P154"/>
    <mergeCell ref="B155:D155"/>
    <mergeCell ref="E155:F155"/>
    <mergeCell ref="G155:H155"/>
    <mergeCell ref="I155:J155"/>
    <mergeCell ref="K155:L155"/>
    <mergeCell ref="M155:N155"/>
    <mergeCell ref="O155:P155"/>
    <mergeCell ref="B154:D154"/>
    <mergeCell ref="O156:P156"/>
    <mergeCell ref="B157:D157"/>
    <mergeCell ref="E157:F157"/>
    <mergeCell ref="G157:H157"/>
    <mergeCell ref="I157:J157"/>
    <mergeCell ref="K157:L157"/>
    <mergeCell ref="M157:N157"/>
    <mergeCell ref="O157:P157"/>
    <mergeCell ref="B156:D156"/>
    <mergeCell ref="E156:F156"/>
    <mergeCell ref="B158:D158"/>
    <mergeCell ref="E158:F158"/>
    <mergeCell ref="G158:H158"/>
    <mergeCell ref="I158:J158"/>
    <mergeCell ref="K158:L158"/>
    <mergeCell ref="M156:N156"/>
    <mergeCell ref="G156:H156"/>
    <mergeCell ref="I156:J156"/>
    <mergeCell ref="K156:L156"/>
    <mergeCell ref="B159:D159"/>
    <mergeCell ref="E159:F159"/>
    <mergeCell ref="G159:H159"/>
    <mergeCell ref="I159:J159"/>
    <mergeCell ref="K159:L159"/>
    <mergeCell ref="M159:N159"/>
    <mergeCell ref="E160:F160"/>
    <mergeCell ref="G160:H160"/>
    <mergeCell ref="I160:J160"/>
    <mergeCell ref="K160:L160"/>
    <mergeCell ref="M158:N158"/>
    <mergeCell ref="O158:P158"/>
    <mergeCell ref="O159:P159"/>
    <mergeCell ref="M160:N160"/>
    <mergeCell ref="O160:P160"/>
    <mergeCell ref="B161:D161"/>
    <mergeCell ref="E161:F161"/>
    <mergeCell ref="G161:H161"/>
    <mergeCell ref="I161:J161"/>
    <mergeCell ref="K161:L161"/>
    <mergeCell ref="M161:N161"/>
    <mergeCell ref="O161:P161"/>
    <mergeCell ref="B160:D160"/>
    <mergeCell ref="O162:P162"/>
    <mergeCell ref="B163:D163"/>
    <mergeCell ref="E163:F163"/>
    <mergeCell ref="G163:H163"/>
    <mergeCell ref="I163:J163"/>
    <mergeCell ref="K163:L163"/>
    <mergeCell ref="M163:N163"/>
    <mergeCell ref="O163:P163"/>
    <mergeCell ref="B162:D162"/>
    <mergeCell ref="E162:F162"/>
    <mergeCell ref="B164:D164"/>
    <mergeCell ref="E164:F164"/>
    <mergeCell ref="G164:H164"/>
    <mergeCell ref="I164:J164"/>
    <mergeCell ref="K164:L164"/>
    <mergeCell ref="M162:N162"/>
    <mergeCell ref="G162:H162"/>
    <mergeCell ref="I162:J162"/>
    <mergeCell ref="K162:L162"/>
    <mergeCell ref="B165:D165"/>
    <mergeCell ref="E165:F165"/>
    <mergeCell ref="G165:H165"/>
    <mergeCell ref="I165:J165"/>
    <mergeCell ref="K165:L165"/>
    <mergeCell ref="M165:N165"/>
    <mergeCell ref="E166:F166"/>
    <mergeCell ref="G166:H166"/>
    <mergeCell ref="I166:J166"/>
    <mergeCell ref="K166:L166"/>
    <mergeCell ref="M164:N164"/>
    <mergeCell ref="O164:P164"/>
    <mergeCell ref="O165:P165"/>
    <mergeCell ref="M166:N166"/>
    <mergeCell ref="O166:P166"/>
    <mergeCell ref="B167:D167"/>
    <mergeCell ref="E167:F167"/>
    <mergeCell ref="G167:H167"/>
    <mergeCell ref="I167:J167"/>
    <mergeCell ref="K167:L167"/>
    <mergeCell ref="M167:N167"/>
    <mergeCell ref="O167:P167"/>
    <mergeCell ref="B166:D166"/>
    <mergeCell ref="M169:N169"/>
    <mergeCell ref="O169:P169"/>
    <mergeCell ref="B168:D168"/>
    <mergeCell ref="E168:F168"/>
    <mergeCell ref="G168:H168"/>
    <mergeCell ref="I168:J168"/>
    <mergeCell ref="K168:L168"/>
    <mergeCell ref="O170:P170"/>
    <mergeCell ref="B171:D171"/>
    <mergeCell ref="E171:F171"/>
    <mergeCell ref="M168:N168"/>
    <mergeCell ref="O168:P168"/>
    <mergeCell ref="B169:D169"/>
    <mergeCell ref="E169:F169"/>
    <mergeCell ref="G169:H169"/>
    <mergeCell ref="I169:J169"/>
    <mergeCell ref="K169:L169"/>
    <mergeCell ref="I171:J171"/>
    <mergeCell ref="K171:L171"/>
    <mergeCell ref="M171:N171"/>
    <mergeCell ref="O171:P171"/>
    <mergeCell ref="B170:D170"/>
    <mergeCell ref="E170:F170"/>
    <mergeCell ref="G170:H170"/>
    <mergeCell ref="I170:J170"/>
    <mergeCell ref="K170:L170"/>
    <mergeCell ref="M170:N170"/>
    <mergeCell ref="B188:D188"/>
    <mergeCell ref="M172:N172"/>
    <mergeCell ref="O172:P172"/>
    <mergeCell ref="B172:D172"/>
    <mergeCell ref="E172:F172"/>
    <mergeCell ref="G172:H172"/>
    <mergeCell ref="I172:J172"/>
    <mergeCell ref="K172:L172"/>
    <mergeCell ref="I176:J176"/>
    <mergeCell ref="K176:L176"/>
    <mergeCell ref="G186:H186"/>
    <mergeCell ref="B184:L184"/>
    <mergeCell ref="B186:D187"/>
    <mergeCell ref="E186:F186"/>
    <mergeCell ref="K186:L186"/>
    <mergeCell ref="M186:N186"/>
    <mergeCell ref="I186:J186"/>
    <mergeCell ref="B182:D182"/>
    <mergeCell ref="B174:L174"/>
    <mergeCell ref="B176:D177"/>
    <mergeCell ref="B178:D178"/>
    <mergeCell ref="B179:D179"/>
    <mergeCell ref="E176:F176"/>
    <mergeCell ref="G176:H176"/>
    <mergeCell ref="K201:L201"/>
    <mergeCell ref="M201:N201"/>
    <mergeCell ref="B191:L191"/>
    <mergeCell ref="B193:D194"/>
    <mergeCell ref="E193:F193"/>
    <mergeCell ref="B189:D189"/>
    <mergeCell ref="B206:D206"/>
    <mergeCell ref="B209:D209"/>
    <mergeCell ref="B195:D195"/>
    <mergeCell ref="C2:T2"/>
    <mergeCell ref="B197:D197"/>
    <mergeCell ref="B199:L199"/>
    <mergeCell ref="B201:D202"/>
    <mergeCell ref="E201:F201"/>
    <mergeCell ref="G201:H201"/>
    <mergeCell ref="I201:J201"/>
    <mergeCell ref="B208:D208"/>
    <mergeCell ref="B211:D211"/>
    <mergeCell ref="B205:D205"/>
    <mergeCell ref="B180:D180"/>
    <mergeCell ref="B181:D181"/>
    <mergeCell ref="B196:D196"/>
    <mergeCell ref="B204:D204"/>
    <mergeCell ref="B207:D207"/>
    <mergeCell ref="B210:D210"/>
    <mergeCell ref="B203:D203"/>
    <mergeCell ref="I193:J193"/>
    <mergeCell ref="K193:L193"/>
    <mergeCell ref="K97:L97"/>
    <mergeCell ref="G66:H66"/>
    <mergeCell ref="I66:J66"/>
    <mergeCell ref="K66:L66"/>
    <mergeCell ref="I67:J67"/>
    <mergeCell ref="K67:L67"/>
    <mergeCell ref="I72:J72"/>
    <mergeCell ref="K72:L72"/>
    <mergeCell ref="M193:N193"/>
    <mergeCell ref="M176:N176"/>
    <mergeCell ref="G171:H171"/>
    <mergeCell ref="K98:L98"/>
    <mergeCell ref="AE19:AE20"/>
    <mergeCell ref="AE21:AE22"/>
    <mergeCell ref="AE23:AE24"/>
    <mergeCell ref="AE25:AE26"/>
    <mergeCell ref="AE27:AE28"/>
    <mergeCell ref="G193:H193"/>
    <mergeCell ref="AG23:AG24"/>
    <mergeCell ref="AG25:AG26"/>
    <mergeCell ref="AG27:AG28"/>
    <mergeCell ref="AG29:AG30"/>
    <mergeCell ref="AF15:AF16"/>
    <mergeCell ref="AF17:AF18"/>
    <mergeCell ref="AF19:AF20"/>
    <mergeCell ref="AF21:AF22"/>
    <mergeCell ref="AF23:AF24"/>
    <mergeCell ref="AF25:AF26"/>
    <mergeCell ref="AH15:AH16"/>
    <mergeCell ref="AH17:AH18"/>
    <mergeCell ref="AH19:AH20"/>
    <mergeCell ref="AH21:AH22"/>
    <mergeCell ref="AH23:AH24"/>
    <mergeCell ref="B76:D76"/>
    <mergeCell ref="AG15:AG16"/>
    <mergeCell ref="AG17:AG18"/>
    <mergeCell ref="AG19:AG20"/>
    <mergeCell ref="AG21:AG22"/>
    <mergeCell ref="O101:P101"/>
    <mergeCell ref="M98:N98"/>
    <mergeCell ref="O98:P98"/>
    <mergeCell ref="M118:O118"/>
    <mergeCell ref="P118:R118"/>
    <mergeCell ref="AH25:AH26"/>
    <mergeCell ref="AH27:AH28"/>
    <mergeCell ref="AH29:AH30"/>
    <mergeCell ref="AF27:AF28"/>
    <mergeCell ref="O104:P104"/>
    <mergeCell ref="S118:U118"/>
    <mergeCell ref="M97:N97"/>
    <mergeCell ref="O97:P97"/>
    <mergeCell ref="M99:N99"/>
    <mergeCell ref="O99:P99"/>
    <mergeCell ref="M102:N102"/>
    <mergeCell ref="O102:P102"/>
    <mergeCell ref="M100:N100"/>
    <mergeCell ref="O100:P100"/>
    <mergeCell ref="M101:N101"/>
    <mergeCell ref="AI17:AI18"/>
    <mergeCell ref="AI21:AI22"/>
    <mergeCell ref="AI29:AI30"/>
    <mergeCell ref="AI15:AI16"/>
    <mergeCell ref="AI25:AI26"/>
    <mergeCell ref="AI23:AI24"/>
    <mergeCell ref="AI27:AI28"/>
    <mergeCell ref="AH10:AJ11"/>
    <mergeCell ref="AJ19:AJ20"/>
    <mergeCell ref="AJ17:AJ18"/>
    <mergeCell ref="AJ21:AJ22"/>
    <mergeCell ref="AJ29:AJ30"/>
    <mergeCell ref="AJ15:AJ16"/>
    <mergeCell ref="AJ25:AJ26"/>
    <mergeCell ref="AJ23:AJ24"/>
    <mergeCell ref="AJ27:AJ28"/>
    <mergeCell ref="AI19:AI20"/>
  </mergeCells>
  <pageMargins left="0.69999998807907104" right="0.69999998807907104" top="0.75" bottom="0.75" header="0.30000001192092901" footer="0.30000001192092901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7F8A2-1877-4E49-B7BD-A7DD3589E4C0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144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436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736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>
        <v>2</v>
      </c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27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46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185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217</v>
      </c>
      <c r="DU12" s="15"/>
      <c r="DV12" s="15"/>
      <c r="DW12" s="15"/>
      <c r="DX12" s="16"/>
      <c r="DY12" s="21">
        <v>222</v>
      </c>
      <c r="DZ12" s="16"/>
      <c r="EA12" s="21">
        <v>466</v>
      </c>
      <c r="EB12" s="16"/>
      <c r="EC12" s="21"/>
      <c r="ED12" s="15"/>
      <c r="EE12" s="15"/>
      <c r="EF12" s="15"/>
      <c r="EG12" s="15"/>
      <c r="EH12" s="15"/>
      <c r="EI12" s="16"/>
      <c r="EJ12" s="3">
        <v>7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3640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8454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>
        <v>1</v>
      </c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399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367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2043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2371</v>
      </c>
      <c r="DU13" s="15"/>
      <c r="DV13" s="15"/>
      <c r="DW13" s="15"/>
      <c r="DX13" s="16"/>
      <c r="DY13" s="21">
        <v>1197</v>
      </c>
      <c r="DZ13" s="16"/>
      <c r="EA13" s="21">
        <v>5506</v>
      </c>
      <c r="EB13" s="16"/>
      <c r="EC13" s="21"/>
      <c r="ED13" s="15"/>
      <c r="EE13" s="15"/>
      <c r="EF13" s="15"/>
      <c r="EG13" s="15"/>
      <c r="EH13" s="15"/>
      <c r="EI13" s="16"/>
      <c r="EJ13" s="3">
        <v>210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14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>
        <v>14</v>
      </c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>
        <v>8</v>
      </c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>
        <v>7</v>
      </c>
      <c r="DU14" s="15"/>
      <c r="DV14" s="15"/>
      <c r="DW14" s="15"/>
      <c r="DX14" s="16"/>
      <c r="DY14" s="21">
        <v>6</v>
      </c>
      <c r="DZ14" s="16"/>
      <c r="EA14" s="21">
        <v>7</v>
      </c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14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>
        <v>1</v>
      </c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>
        <v>8</v>
      </c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>
        <v>0</v>
      </c>
      <c r="DU15" s="15"/>
      <c r="DV15" s="15"/>
      <c r="DW15" s="15"/>
      <c r="DX15" s="16"/>
      <c r="DY15" s="21">
        <v>6</v>
      </c>
      <c r="DZ15" s="16"/>
      <c r="EA15" s="21">
        <v>1</v>
      </c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>
        <v>27</v>
      </c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>
        <v>30</v>
      </c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>
        <v>2</v>
      </c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>
        <v>11</v>
      </c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>
        <v>9</v>
      </c>
      <c r="DU18" s="15"/>
      <c r="DV18" s="15"/>
      <c r="DW18" s="15"/>
      <c r="DX18" s="16"/>
      <c r="DY18" s="21">
        <v>16</v>
      </c>
      <c r="DZ18" s="16"/>
      <c r="EA18" s="21">
        <v>19</v>
      </c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>
        <v>27</v>
      </c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>
        <v>120</v>
      </c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>
        <v>8</v>
      </c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>
        <v>11</v>
      </c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>
        <v>36</v>
      </c>
      <c r="DU19" s="15"/>
      <c r="DV19" s="15"/>
      <c r="DW19" s="15"/>
      <c r="DX19" s="16"/>
      <c r="DY19" s="21">
        <v>16</v>
      </c>
      <c r="DZ19" s="16"/>
      <c r="EA19" s="21">
        <v>76</v>
      </c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96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205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>
        <v>1</v>
      </c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3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16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37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53</v>
      </c>
      <c r="DU20" s="15"/>
      <c r="DV20" s="15"/>
      <c r="DW20" s="15"/>
      <c r="DX20" s="16"/>
      <c r="DY20" s="21">
        <v>55</v>
      </c>
      <c r="DZ20" s="16"/>
      <c r="EA20" s="21">
        <v>136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96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205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>
        <v>1</v>
      </c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3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16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37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53</v>
      </c>
      <c r="DU21" s="15"/>
      <c r="DV21" s="15"/>
      <c r="DW21" s="15"/>
      <c r="DX21" s="16"/>
      <c r="DY21" s="21">
        <v>55</v>
      </c>
      <c r="DZ21" s="16"/>
      <c r="EA21" s="21">
        <v>136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90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170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5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>
        <v>13</v>
      </c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39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59</v>
      </c>
      <c r="DU22" s="15"/>
      <c r="DV22" s="15"/>
      <c r="DW22" s="15"/>
      <c r="DX22" s="16"/>
      <c r="DY22" s="21">
        <v>46</v>
      </c>
      <c r="DZ22" s="16"/>
      <c r="EA22" s="21">
        <v>98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91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170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5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>
        <v>13</v>
      </c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40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59</v>
      </c>
      <c r="DU23" s="15"/>
      <c r="DV23" s="15"/>
      <c r="DW23" s="15"/>
      <c r="DX23" s="16"/>
      <c r="DY23" s="21">
        <v>46</v>
      </c>
      <c r="DZ23" s="16"/>
      <c r="EA23" s="21">
        <v>98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32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34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3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>
        <v>4</v>
      </c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13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12</v>
      </c>
      <c r="DU24" s="15"/>
      <c r="DV24" s="15"/>
      <c r="DW24" s="15"/>
      <c r="DX24" s="16"/>
      <c r="DY24" s="21">
        <v>16</v>
      </c>
      <c r="DZ24" s="16"/>
      <c r="EA24" s="21">
        <v>18</v>
      </c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30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8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3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>
        <v>0</v>
      </c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13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3</v>
      </c>
      <c r="DU25" s="15"/>
      <c r="DV25" s="15"/>
      <c r="DW25" s="15"/>
      <c r="DX25" s="16"/>
      <c r="DY25" s="21">
        <v>14</v>
      </c>
      <c r="DZ25" s="16"/>
      <c r="EA25" s="21">
        <v>5</v>
      </c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158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263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15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11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70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74</v>
      </c>
      <c r="DU26" s="15"/>
      <c r="DV26" s="15"/>
      <c r="DW26" s="15"/>
      <c r="DX26" s="16"/>
      <c r="DY26" s="21">
        <v>73</v>
      </c>
      <c r="DZ26" s="16"/>
      <c r="EA26" s="21">
        <v>171</v>
      </c>
      <c r="EB26" s="16"/>
      <c r="EC26" s="21"/>
      <c r="ED26" s="15"/>
      <c r="EE26" s="15"/>
      <c r="EF26" s="15"/>
      <c r="EG26" s="15"/>
      <c r="EH26" s="15"/>
      <c r="EI26" s="16"/>
      <c r="EJ26" s="3">
        <v>7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3302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7890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388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330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1904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2220</v>
      </c>
      <c r="DU27" s="15"/>
      <c r="DV27" s="15"/>
      <c r="DW27" s="15"/>
      <c r="DX27" s="16"/>
      <c r="DY27" s="21">
        <v>1010</v>
      </c>
      <c r="DZ27" s="16"/>
      <c r="EA27" s="21">
        <v>5130</v>
      </c>
      <c r="EB27" s="16"/>
      <c r="EC27" s="21"/>
      <c r="ED27" s="15"/>
      <c r="EE27" s="15"/>
      <c r="EF27" s="15"/>
      <c r="EG27" s="15"/>
      <c r="EH27" s="15"/>
      <c r="EI27" s="16"/>
      <c r="EJ27" s="3">
        <v>210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>
        <v>4</v>
      </c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>
        <v>2</v>
      </c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>
        <v>1</v>
      </c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>
        <v>3</v>
      </c>
      <c r="DZ28" s="16"/>
      <c r="EA28" s="21">
        <v>2</v>
      </c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>
        <v>80</v>
      </c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>
        <v>60</v>
      </c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>
        <v>30</v>
      </c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>
        <v>50</v>
      </c>
      <c r="DZ29" s="16"/>
      <c r="EA29" s="21">
        <v>60</v>
      </c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1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>
        <v>18</v>
      </c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>
        <v>3</v>
      </c>
      <c r="DU30" s="15"/>
      <c r="DV30" s="15"/>
      <c r="DW30" s="15"/>
      <c r="DX30" s="16"/>
      <c r="DY30" s="21">
        <v>1</v>
      </c>
      <c r="DZ30" s="16"/>
      <c r="EA30" s="21">
        <v>15</v>
      </c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>
        <v>0</v>
      </c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>
        <v>0</v>
      </c>
      <c r="DU31" s="15"/>
      <c r="DV31" s="15"/>
      <c r="DW31" s="15"/>
      <c r="DX31" s="16"/>
      <c r="DY31" s="21">
        <v>0</v>
      </c>
      <c r="DZ31" s="16"/>
      <c r="EA31" s="21">
        <v>0</v>
      </c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>
        <v>1</v>
      </c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>
        <v>1</v>
      </c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>
        <v>0</v>
      </c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>
        <v>0</v>
      </c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>
        <v>11</v>
      </c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>
        <v>1</v>
      </c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>
        <v>1</v>
      </c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>
        <v>4</v>
      </c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>
        <v>5</v>
      </c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>
        <v>0</v>
      </c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>
        <v>0</v>
      </c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>
        <v>0</v>
      </c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>
        <v>0</v>
      </c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>
        <v>0</v>
      </c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>
        <v>2</v>
      </c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>
        <v>1</v>
      </c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/>
      <c r="DU36" s="15"/>
      <c r="DV36" s="15"/>
      <c r="DW36" s="15"/>
      <c r="DX36" s="16"/>
      <c r="DY36" s="21">
        <v>1</v>
      </c>
      <c r="DZ36" s="16"/>
      <c r="EA36" s="21"/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>
        <v>0</v>
      </c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>
        <v>0</v>
      </c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/>
      <c r="DU37" s="15"/>
      <c r="DV37" s="15"/>
      <c r="DW37" s="15"/>
      <c r="DX37" s="16"/>
      <c r="DY37" s="21">
        <v>0</v>
      </c>
      <c r="DZ37" s="16"/>
      <c r="EA37" s="21"/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>
        <v>5</v>
      </c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>
        <v>9</v>
      </c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>
        <v>18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>
        <v>1</v>
      </c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>
        <v>1</v>
      </c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>
        <v>3</v>
      </c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>
        <v>5</v>
      </c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>
        <v>1</v>
      </c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>
        <v>2</v>
      </c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>
        <v>4</v>
      </c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>
        <v>1</v>
      </c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>
        <v>2</v>
      </c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>
        <v>4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>
        <v>8</v>
      </c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>
        <v>1</v>
      </c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>
        <v>29</v>
      </c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78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>
        <v>1</v>
      </c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>
        <v>1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>
        <v>11</v>
      </c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>
        <v>29</v>
      </c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>
        <v>2</v>
      </c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>
        <v>5</v>
      </c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>
        <v>1</v>
      </c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>
        <v>7</v>
      </c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>
        <v>8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>
        <v>2</v>
      </c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>
        <v>8</v>
      </c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>
        <v>5</v>
      </c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>
        <v>14</v>
      </c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>
        <v>1</v>
      </c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>
        <v>13</v>
      </c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125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15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38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5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>
        <v>0</v>
      </c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>
        <v>0</v>
      </c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46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20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>
        <v>1</v>
      </c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>
        <v>0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4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>
        <v>2</v>
      </c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>
        <v>2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3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>
        <v>2</v>
      </c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>
        <v>1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>
        <v>1</v>
      </c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>
        <v>1</v>
      </c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>
        <v>0</v>
      </c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>
        <v>0</v>
      </c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4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>
        <v>1</v>
      </c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/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/>
      <c r="CP112" s="15"/>
      <c r="CQ112" s="15"/>
      <c r="CR112" s="15"/>
      <c r="CS112" s="15"/>
      <c r="CT112" s="15"/>
      <c r="CU112" s="15"/>
      <c r="CV112" s="16"/>
      <c r="CW112" s="21"/>
      <c r="CX112" s="15"/>
      <c r="CY112" s="15"/>
      <c r="CZ112" s="15"/>
      <c r="DA112" s="15"/>
      <c r="DB112" s="15"/>
      <c r="DC112" s="15"/>
      <c r="DD112" s="16"/>
      <c r="DE112" s="21">
        <v>2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/>
      <c r="DP112" s="15"/>
      <c r="DQ112" s="15"/>
      <c r="DR112" s="15"/>
      <c r="DS112" s="15"/>
      <c r="DT112" s="16"/>
      <c r="DU112" s="21">
        <v>1</v>
      </c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>
        <v>2</v>
      </c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>
        <v>1</v>
      </c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/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>
        <v>1</v>
      </c>
      <c r="DF115" s="15"/>
      <c r="DG115" s="15"/>
      <c r="DH115" s="15"/>
      <c r="DI115" s="15"/>
      <c r="DJ115" s="15"/>
      <c r="DK115" s="15"/>
      <c r="DL115" s="15"/>
      <c r="DM115" s="15"/>
      <c r="DN115" s="16"/>
      <c r="DO115" s="21"/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/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/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/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/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/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1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/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/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/>
      <c r="DF119" s="15"/>
      <c r="DG119" s="15"/>
      <c r="DH119" s="15"/>
      <c r="DI119" s="15"/>
      <c r="DJ119" s="15"/>
      <c r="DK119" s="15"/>
      <c r="DL119" s="15"/>
      <c r="DM119" s="15"/>
      <c r="DN119" s="16"/>
      <c r="DO119" s="21"/>
      <c r="DP119" s="15"/>
      <c r="DQ119" s="15"/>
      <c r="DR119" s="15"/>
      <c r="DS119" s="15"/>
      <c r="DT119" s="16"/>
      <c r="DU119" s="21">
        <v>1</v>
      </c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1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/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>
        <v>1</v>
      </c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1</v>
      </c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27</v>
      </c>
      <c r="J126" s="16"/>
      <c r="K126" s="25"/>
      <c r="L126" s="15"/>
      <c r="M126" s="15"/>
      <c r="N126" s="15"/>
      <c r="O126" s="15"/>
      <c r="P126" s="15"/>
      <c r="Q126" s="16"/>
      <c r="R126" s="25">
        <v>2</v>
      </c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15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10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>
        <v>10</v>
      </c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>
        <v>4</v>
      </c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>
        <v>6</v>
      </c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>
        <v>2</v>
      </c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>
        <v>2</v>
      </c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584</v>
      </c>
      <c r="J136" s="16"/>
      <c r="K136" s="34">
        <v>71</v>
      </c>
      <c r="L136" s="15"/>
      <c r="M136" s="15"/>
      <c r="N136" s="15"/>
      <c r="O136" s="16"/>
      <c r="P136" s="21">
        <v>1</v>
      </c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34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>
        <v>7</v>
      </c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254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19</v>
      </c>
      <c r="BZ136" s="15"/>
      <c r="CA136" s="15"/>
      <c r="CB136" s="15"/>
      <c r="CC136" s="15"/>
      <c r="CD136" s="15"/>
      <c r="CE136" s="15"/>
      <c r="CF136" s="16"/>
      <c r="CG136" s="21">
        <v>294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44</v>
      </c>
      <c r="CT136" s="15"/>
      <c r="CU136" s="15"/>
      <c r="CV136" s="15"/>
      <c r="CW136" s="15"/>
      <c r="CX136" s="15"/>
      <c r="CY136" s="15"/>
      <c r="CZ136" s="16"/>
      <c r="DA136" s="21">
        <v>1</v>
      </c>
      <c r="DB136" s="15"/>
      <c r="DC136" s="15"/>
      <c r="DD136" s="15"/>
      <c r="DE136" s="15"/>
      <c r="DF136" s="15"/>
      <c r="DG136" s="15"/>
      <c r="DH136" s="16"/>
      <c r="DI136" s="21">
        <v>1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173</v>
      </c>
      <c r="J137" s="16"/>
      <c r="K137" s="34">
        <v>19</v>
      </c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>
        <v>6</v>
      </c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>
        <v>1</v>
      </c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48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>
        <v>6</v>
      </c>
      <c r="BZ137" s="15"/>
      <c r="CA137" s="15"/>
      <c r="CB137" s="15"/>
      <c r="CC137" s="15"/>
      <c r="CD137" s="15"/>
      <c r="CE137" s="15"/>
      <c r="CF137" s="16"/>
      <c r="CG137" s="21">
        <v>119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>
        <v>11</v>
      </c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>
        <v>1</v>
      </c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199</v>
      </c>
      <c r="J138" s="16"/>
      <c r="K138" s="34">
        <v>11</v>
      </c>
      <c r="L138" s="15"/>
      <c r="M138" s="15"/>
      <c r="N138" s="15"/>
      <c r="O138" s="16"/>
      <c r="P138" s="21">
        <v>2</v>
      </c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16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19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162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>
        <v>7</v>
      </c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>
        <v>4</v>
      </c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10</v>
      </c>
      <c r="G144" s="33"/>
      <c r="H144" s="15"/>
      <c r="I144" s="15"/>
      <c r="J144" s="15"/>
      <c r="K144" s="15"/>
      <c r="L144" s="15"/>
      <c r="M144" s="16"/>
      <c r="N144" s="33"/>
      <c r="O144" s="15"/>
      <c r="P144" s="15"/>
      <c r="Q144" s="15"/>
      <c r="R144" s="15"/>
      <c r="S144" s="15"/>
      <c r="T144" s="15"/>
      <c r="U144" s="15"/>
      <c r="V144" s="15"/>
      <c r="W144" s="16"/>
      <c r="X144" s="33">
        <v>5</v>
      </c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5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>
        <v>3</v>
      </c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>
        <v>1</v>
      </c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>
        <v>2</v>
      </c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>
        <v>1</v>
      </c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>
        <v>1</v>
      </c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>
        <v>5</v>
      </c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>
        <v>3</v>
      </c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>
        <v>2</v>
      </c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>
        <v>1</v>
      </c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>
        <v>1</v>
      </c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20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11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9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/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/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758</v>
      </c>
      <c r="J167" s="15"/>
      <c r="K167" s="15"/>
      <c r="L167" s="16"/>
      <c r="M167" s="34">
        <v>138</v>
      </c>
      <c r="N167" s="15"/>
      <c r="O167" s="15"/>
      <c r="P167" s="15"/>
      <c r="Q167" s="15"/>
      <c r="R167" s="15"/>
      <c r="S167" s="15"/>
      <c r="T167" s="16"/>
      <c r="U167" s="21">
        <v>8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>
        <v>1</v>
      </c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61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8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295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55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394</v>
      </c>
      <c r="CQ167" s="15"/>
      <c r="CR167" s="15"/>
      <c r="CS167" s="15"/>
      <c r="CT167" s="15"/>
      <c r="CU167" s="15"/>
      <c r="CV167" s="15"/>
      <c r="CW167" s="15"/>
      <c r="CX167" s="16"/>
      <c r="CY167" s="21">
        <v>74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15</v>
      </c>
      <c r="J168" s="15"/>
      <c r="K168" s="15"/>
      <c r="L168" s="16"/>
      <c r="M168" s="34">
        <v>1</v>
      </c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4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11</v>
      </c>
      <c r="CQ168" s="15"/>
      <c r="CR168" s="15"/>
      <c r="CS168" s="15"/>
      <c r="CT168" s="15"/>
      <c r="CU168" s="15"/>
      <c r="CV168" s="15"/>
      <c r="CW168" s="15"/>
      <c r="CX168" s="16"/>
      <c r="CY168" s="21">
        <v>1</v>
      </c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>
        <v>13</v>
      </c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>
        <v>3</v>
      </c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>
        <v>1</v>
      </c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>
        <v>9</v>
      </c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773</v>
      </c>
      <c r="J170" s="15"/>
      <c r="K170" s="15"/>
      <c r="L170" s="16"/>
      <c r="M170" s="34">
        <v>181</v>
      </c>
      <c r="N170" s="15"/>
      <c r="O170" s="15"/>
      <c r="P170" s="15"/>
      <c r="Q170" s="15"/>
      <c r="R170" s="15"/>
      <c r="S170" s="15"/>
      <c r="T170" s="16"/>
      <c r="U170" s="21">
        <v>68</v>
      </c>
      <c r="V170" s="15"/>
      <c r="W170" s="15"/>
      <c r="X170" s="15"/>
      <c r="Y170" s="15"/>
      <c r="Z170" s="15"/>
      <c r="AA170" s="15"/>
      <c r="AB170" s="15"/>
      <c r="AC170" s="15"/>
      <c r="AD170" s="16"/>
      <c r="AE170" s="21">
        <v>44</v>
      </c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>
        <v>102</v>
      </c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>
        <v>38</v>
      </c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238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>
        <v>48</v>
      </c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365</v>
      </c>
      <c r="CQ170" s="15"/>
      <c r="CR170" s="15"/>
      <c r="CS170" s="15"/>
      <c r="CT170" s="15"/>
      <c r="CU170" s="15"/>
      <c r="CV170" s="15"/>
      <c r="CW170" s="15"/>
      <c r="CX170" s="16"/>
      <c r="CY170" s="21">
        <v>51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590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>
        <v>1</v>
      </c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37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196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356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>
        <v>3</v>
      </c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>
        <v>1</v>
      </c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>
        <v>2</v>
      </c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348</v>
      </c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>
        <v>1</v>
      </c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21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>
        <v>134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192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>
        <v>214</v>
      </c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>
        <v>1</v>
      </c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>
        <v>13</v>
      </c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>
        <v>83</v>
      </c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>
        <v>117</v>
      </c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>
        <v>2</v>
      </c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>
        <v>2</v>
      </c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>
        <v>1</v>
      </c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>
        <v>1</v>
      </c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>
        <v>1</v>
      </c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>
        <v>1</v>
      </c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>
        <v>2</v>
      </c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>
        <v>2</v>
      </c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>
        <v>2</v>
      </c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>
        <v>2</v>
      </c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>
        <v>2</v>
      </c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>
        <v>1</v>
      </c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>
        <v>1</v>
      </c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/>
      <c r="M236" s="15"/>
      <c r="N236" s="15"/>
      <c r="O236" s="15"/>
      <c r="P236" s="16"/>
      <c r="Q236" s="43"/>
      <c r="R236" s="15"/>
      <c r="S236" s="15"/>
      <c r="T236" s="15"/>
      <c r="U236" s="15"/>
      <c r="V236" s="15"/>
      <c r="W236" s="15"/>
      <c r="X236" s="15"/>
      <c r="Y236" s="15"/>
      <c r="Z236" s="16"/>
      <c r="AA236" s="43">
        <v>2</v>
      </c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>
        <v>2</v>
      </c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>
        <v>4</v>
      </c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>
        <v>3</v>
      </c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12</v>
      </c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>
        <v>1</v>
      </c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>
        <v>1</v>
      </c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>
        <v>1</v>
      </c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>
        <v>1</v>
      </c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1F9C3-31A1-47B1-A02D-1AA333BC4A6A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143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267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589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>
        <v>1</v>
      </c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19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16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94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178</v>
      </c>
      <c r="DU12" s="15"/>
      <c r="DV12" s="15"/>
      <c r="DW12" s="15"/>
      <c r="DX12" s="16"/>
      <c r="DY12" s="21">
        <v>143</v>
      </c>
      <c r="DZ12" s="16"/>
      <c r="EA12" s="21">
        <v>391</v>
      </c>
      <c r="EB12" s="16"/>
      <c r="EC12" s="21">
        <v>11</v>
      </c>
      <c r="ED12" s="15"/>
      <c r="EE12" s="15"/>
      <c r="EF12" s="15"/>
      <c r="EG12" s="15"/>
      <c r="EH12" s="15"/>
      <c r="EI12" s="16"/>
      <c r="EJ12" s="3">
        <v>3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1313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8149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>
        <v>1</v>
      </c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82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162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397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2352</v>
      </c>
      <c r="DU13" s="15"/>
      <c r="DV13" s="15"/>
      <c r="DW13" s="15"/>
      <c r="DX13" s="16"/>
      <c r="DY13" s="21">
        <v>724</v>
      </c>
      <c r="DZ13" s="16"/>
      <c r="EA13" s="21">
        <v>5544</v>
      </c>
      <c r="EB13" s="16"/>
      <c r="EC13" s="21">
        <v>110</v>
      </c>
      <c r="ED13" s="15"/>
      <c r="EE13" s="15"/>
      <c r="EF13" s="15"/>
      <c r="EG13" s="15"/>
      <c r="EH13" s="15"/>
      <c r="EI13" s="16"/>
      <c r="EJ13" s="3">
        <v>90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1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>
        <v>1</v>
      </c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/>
      <c r="DU14" s="15"/>
      <c r="DV14" s="15"/>
      <c r="DW14" s="15"/>
      <c r="DX14" s="16"/>
      <c r="DY14" s="21">
        <v>1</v>
      </c>
      <c r="DZ14" s="16"/>
      <c r="EA14" s="21">
        <v>1</v>
      </c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1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>
        <v>0</v>
      </c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/>
      <c r="DU15" s="15"/>
      <c r="DV15" s="15"/>
      <c r="DW15" s="15"/>
      <c r="DX15" s="16"/>
      <c r="DY15" s="21">
        <v>1</v>
      </c>
      <c r="DZ15" s="16"/>
      <c r="EA15" s="21">
        <v>0</v>
      </c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>
        <v>21</v>
      </c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>
        <v>33</v>
      </c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>
        <v>2</v>
      </c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>
        <v>1</v>
      </c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>
        <v>8</v>
      </c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>
        <v>10</v>
      </c>
      <c r="DU18" s="15"/>
      <c r="DV18" s="15"/>
      <c r="DW18" s="15"/>
      <c r="DX18" s="16"/>
      <c r="DY18" s="21">
        <v>11</v>
      </c>
      <c r="DZ18" s="16"/>
      <c r="EA18" s="21">
        <v>22</v>
      </c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>
        <v>24</v>
      </c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>
        <v>124</v>
      </c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>
        <v>2</v>
      </c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>
        <v>4</v>
      </c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>
        <v>8</v>
      </c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>
        <v>39</v>
      </c>
      <c r="DU19" s="15"/>
      <c r="DV19" s="15"/>
      <c r="DW19" s="15"/>
      <c r="DX19" s="16"/>
      <c r="DY19" s="21">
        <v>14</v>
      </c>
      <c r="DZ19" s="16"/>
      <c r="EA19" s="21">
        <v>81</v>
      </c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46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143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>
        <v>1</v>
      </c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5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6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19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39</v>
      </c>
      <c r="DU20" s="15"/>
      <c r="DV20" s="15"/>
      <c r="DW20" s="15"/>
      <c r="DX20" s="16"/>
      <c r="DY20" s="21">
        <v>22</v>
      </c>
      <c r="DZ20" s="16"/>
      <c r="EA20" s="21">
        <v>97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45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143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>
        <v>1</v>
      </c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5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6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19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39</v>
      </c>
      <c r="DU21" s="15"/>
      <c r="DV21" s="15"/>
      <c r="DW21" s="15"/>
      <c r="DX21" s="16"/>
      <c r="DY21" s="21">
        <v>21</v>
      </c>
      <c r="DZ21" s="16"/>
      <c r="EA21" s="21">
        <v>97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52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132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4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>
        <v>2</v>
      </c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23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44</v>
      </c>
      <c r="DU22" s="15"/>
      <c r="DV22" s="15"/>
      <c r="DW22" s="15"/>
      <c r="DX22" s="16"/>
      <c r="DY22" s="21">
        <v>25</v>
      </c>
      <c r="DZ22" s="16"/>
      <c r="EA22" s="21">
        <v>86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51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131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4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>
        <v>2</v>
      </c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23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44</v>
      </c>
      <c r="DU23" s="15"/>
      <c r="DV23" s="15"/>
      <c r="DW23" s="15"/>
      <c r="DX23" s="16"/>
      <c r="DY23" s="21">
        <v>24</v>
      </c>
      <c r="DZ23" s="16"/>
      <c r="EA23" s="21">
        <v>85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23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15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1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>
        <v>2</v>
      </c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8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6</v>
      </c>
      <c r="DU24" s="15"/>
      <c r="DV24" s="15"/>
      <c r="DW24" s="15"/>
      <c r="DX24" s="16"/>
      <c r="DY24" s="21">
        <v>14</v>
      </c>
      <c r="DZ24" s="16"/>
      <c r="EA24" s="21">
        <v>7</v>
      </c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22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1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1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>
        <v>0</v>
      </c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7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0</v>
      </c>
      <c r="DU25" s="15"/>
      <c r="DV25" s="15"/>
      <c r="DW25" s="15"/>
      <c r="DX25" s="16"/>
      <c r="DY25" s="21">
        <v>14</v>
      </c>
      <c r="DZ25" s="16"/>
      <c r="EA25" s="21">
        <v>1</v>
      </c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109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259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7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5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31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75</v>
      </c>
      <c r="DU26" s="15"/>
      <c r="DV26" s="15"/>
      <c r="DW26" s="15"/>
      <c r="DX26" s="16"/>
      <c r="DY26" s="21">
        <v>60</v>
      </c>
      <c r="DZ26" s="16"/>
      <c r="EA26" s="21">
        <v>176</v>
      </c>
      <c r="EB26" s="16"/>
      <c r="EC26" s="21">
        <v>11</v>
      </c>
      <c r="ED26" s="15"/>
      <c r="EE26" s="15"/>
      <c r="EF26" s="15"/>
      <c r="EG26" s="15"/>
      <c r="EH26" s="15"/>
      <c r="EI26" s="16"/>
      <c r="EJ26" s="3">
        <v>3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1170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7750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70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150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340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2230</v>
      </c>
      <c r="DU27" s="15"/>
      <c r="DV27" s="15"/>
      <c r="DW27" s="15"/>
      <c r="DX27" s="16"/>
      <c r="DY27" s="21">
        <v>650</v>
      </c>
      <c r="DZ27" s="16"/>
      <c r="EA27" s="21">
        <v>5280</v>
      </c>
      <c r="EB27" s="16"/>
      <c r="EC27" s="21">
        <v>110</v>
      </c>
      <c r="ED27" s="15"/>
      <c r="EE27" s="15"/>
      <c r="EF27" s="15"/>
      <c r="EG27" s="15"/>
      <c r="EH27" s="15"/>
      <c r="EI27" s="16"/>
      <c r="EJ27" s="3">
        <v>90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/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/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5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>
        <v>1</v>
      </c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>
        <v>1</v>
      </c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>
        <v>4</v>
      </c>
      <c r="DZ30" s="16"/>
      <c r="EA30" s="21">
        <v>1</v>
      </c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>
        <v>0</v>
      </c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>
        <v>0</v>
      </c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>
        <v>0</v>
      </c>
      <c r="DZ31" s="16"/>
      <c r="EA31" s="21">
        <v>0</v>
      </c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>
        <v>4</v>
      </c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>
        <v>1</v>
      </c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>
        <v>3</v>
      </c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>
        <v>0</v>
      </c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>
        <v>0</v>
      </c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>
        <v>0</v>
      </c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>
        <v>6</v>
      </c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>
        <v>5</v>
      </c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>
        <v>3</v>
      </c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>
        <v>4</v>
      </c>
      <c r="DU36" s="15"/>
      <c r="DV36" s="15"/>
      <c r="DW36" s="15"/>
      <c r="DX36" s="16"/>
      <c r="DY36" s="21">
        <v>3</v>
      </c>
      <c r="DZ36" s="16"/>
      <c r="EA36" s="21">
        <v>1</v>
      </c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>
        <v>0</v>
      </c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>
        <v>0</v>
      </c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>
        <v>0</v>
      </c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>
        <v>0</v>
      </c>
      <c r="DU37" s="15"/>
      <c r="DV37" s="15"/>
      <c r="DW37" s="15"/>
      <c r="DX37" s="16"/>
      <c r="DY37" s="21">
        <v>0</v>
      </c>
      <c r="DZ37" s="16"/>
      <c r="EA37" s="21">
        <v>0</v>
      </c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/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>
        <v>1</v>
      </c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>
        <v>2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>
        <v>1</v>
      </c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>
        <v>1</v>
      </c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/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>
        <v>1</v>
      </c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>
        <v>2</v>
      </c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>
        <v>12</v>
      </c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54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>
        <v>1</v>
      </c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>
        <v>2</v>
      </c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>
        <v>4</v>
      </c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>
        <v>23</v>
      </c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>
        <v>1</v>
      </c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>
        <v>6</v>
      </c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/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>
        <v>6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>
        <v>1</v>
      </c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>
        <v>7</v>
      </c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>
        <v>6</v>
      </c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>
        <v>11</v>
      </c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>
        <v>1</v>
      </c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>
        <v>1</v>
      </c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69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1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23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2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>
        <v>0</v>
      </c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35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8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>
        <v>0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9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>
        <v>4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>
        <v>5</v>
      </c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8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>
        <v>3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>
        <v>5</v>
      </c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>
        <v>1</v>
      </c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>
        <v>1</v>
      </c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>
        <v>0</v>
      </c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>
        <v>0</v>
      </c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6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>
        <v>1</v>
      </c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1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1</v>
      </c>
      <c r="CP112" s="15"/>
      <c r="CQ112" s="15"/>
      <c r="CR112" s="15"/>
      <c r="CS112" s="15"/>
      <c r="CT112" s="15"/>
      <c r="CU112" s="15"/>
      <c r="CV112" s="16"/>
      <c r="CW112" s="21">
        <v>1</v>
      </c>
      <c r="CX112" s="15"/>
      <c r="CY112" s="15"/>
      <c r="CZ112" s="15"/>
      <c r="DA112" s="15"/>
      <c r="DB112" s="15"/>
      <c r="DC112" s="15"/>
      <c r="DD112" s="16"/>
      <c r="DE112" s="21">
        <v>2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/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/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/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/>
      <c r="DF115" s="15"/>
      <c r="DG115" s="15"/>
      <c r="DH115" s="15"/>
      <c r="DI115" s="15"/>
      <c r="DJ115" s="15"/>
      <c r="DK115" s="15"/>
      <c r="DL115" s="15"/>
      <c r="DM115" s="15"/>
      <c r="DN115" s="16"/>
      <c r="DO115" s="21"/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>
        <v>2</v>
      </c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>
        <v>1</v>
      </c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>
        <v>1</v>
      </c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/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>
        <v>1</v>
      </c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/>
      <c r="CP118" s="15"/>
      <c r="CQ118" s="15"/>
      <c r="CR118" s="15"/>
      <c r="CS118" s="15"/>
      <c r="CT118" s="15"/>
      <c r="CU118" s="15"/>
      <c r="CV118" s="16"/>
      <c r="CW118" s="21">
        <v>1</v>
      </c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/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/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/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/>
      <c r="DF119" s="15"/>
      <c r="DG119" s="15"/>
      <c r="DH119" s="15"/>
      <c r="DI119" s="15"/>
      <c r="DJ119" s="15"/>
      <c r="DK119" s="15"/>
      <c r="DL119" s="15"/>
      <c r="DM119" s="15"/>
      <c r="DN119" s="16"/>
      <c r="DO119" s="21"/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3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>
        <v>1</v>
      </c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>
        <v>2</v>
      </c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/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18</v>
      </c>
      <c r="J126" s="16"/>
      <c r="K126" s="25"/>
      <c r="L126" s="15"/>
      <c r="M126" s="15"/>
      <c r="N126" s="15"/>
      <c r="O126" s="15"/>
      <c r="P126" s="15"/>
      <c r="Q126" s="16"/>
      <c r="R126" s="25"/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7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11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>
        <v>7</v>
      </c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>
        <v>4</v>
      </c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>
        <v>3</v>
      </c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>
        <v>2</v>
      </c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>
        <v>2</v>
      </c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399</v>
      </c>
      <c r="J136" s="16"/>
      <c r="K136" s="34">
        <v>50</v>
      </c>
      <c r="L136" s="15"/>
      <c r="M136" s="15"/>
      <c r="N136" s="15"/>
      <c r="O136" s="16"/>
      <c r="P136" s="21"/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18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169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18</v>
      </c>
      <c r="BZ136" s="15"/>
      <c r="CA136" s="15"/>
      <c r="CB136" s="15"/>
      <c r="CC136" s="15"/>
      <c r="CD136" s="15"/>
      <c r="CE136" s="15"/>
      <c r="CF136" s="16"/>
      <c r="CG136" s="21">
        <v>211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29</v>
      </c>
      <c r="CT136" s="15"/>
      <c r="CU136" s="15"/>
      <c r="CV136" s="15"/>
      <c r="CW136" s="15"/>
      <c r="CX136" s="15"/>
      <c r="CY136" s="15"/>
      <c r="CZ136" s="16"/>
      <c r="DA136" s="21">
        <v>1</v>
      </c>
      <c r="DB136" s="15"/>
      <c r="DC136" s="15"/>
      <c r="DD136" s="15"/>
      <c r="DE136" s="15"/>
      <c r="DF136" s="15"/>
      <c r="DG136" s="15"/>
      <c r="DH136" s="16"/>
      <c r="DI136" s="21">
        <v>3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66</v>
      </c>
      <c r="J137" s="16"/>
      <c r="K137" s="34">
        <v>1</v>
      </c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>
        <v>2</v>
      </c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19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/>
      <c r="BZ137" s="15"/>
      <c r="CA137" s="15"/>
      <c r="CB137" s="15"/>
      <c r="CC137" s="15"/>
      <c r="CD137" s="15"/>
      <c r="CE137" s="15"/>
      <c r="CF137" s="16"/>
      <c r="CG137" s="21">
        <v>45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>
        <v>1</v>
      </c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/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147</v>
      </c>
      <c r="J138" s="16"/>
      <c r="K138" s="34">
        <v>8</v>
      </c>
      <c r="L138" s="15"/>
      <c r="M138" s="15"/>
      <c r="N138" s="15"/>
      <c r="O138" s="16"/>
      <c r="P138" s="21">
        <v>1</v>
      </c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5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>
        <v>2</v>
      </c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11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>
        <v>2</v>
      </c>
      <c r="BZ138" s="15"/>
      <c r="CA138" s="15"/>
      <c r="CB138" s="15"/>
      <c r="CC138" s="15"/>
      <c r="CD138" s="15"/>
      <c r="CE138" s="15"/>
      <c r="CF138" s="16"/>
      <c r="CG138" s="21">
        <v>130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>
        <v>4</v>
      </c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6</v>
      </c>
      <c r="G144" s="33"/>
      <c r="H144" s="15"/>
      <c r="I144" s="15"/>
      <c r="J144" s="15"/>
      <c r="K144" s="15"/>
      <c r="L144" s="15"/>
      <c r="M144" s="16"/>
      <c r="N144" s="33">
        <v>1</v>
      </c>
      <c r="O144" s="15"/>
      <c r="P144" s="15"/>
      <c r="Q144" s="15"/>
      <c r="R144" s="15"/>
      <c r="S144" s="15"/>
      <c r="T144" s="15"/>
      <c r="U144" s="15"/>
      <c r="V144" s="15"/>
      <c r="W144" s="16"/>
      <c r="X144" s="33">
        <v>2</v>
      </c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3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/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>
        <v>1</v>
      </c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>
        <v>1</v>
      </c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>
        <v>2</v>
      </c>
      <c r="G149" s="25"/>
      <c r="H149" s="15"/>
      <c r="I149" s="15"/>
      <c r="J149" s="15"/>
      <c r="K149" s="15"/>
      <c r="L149" s="15"/>
      <c r="M149" s="16"/>
      <c r="N149" s="25">
        <v>1</v>
      </c>
      <c r="O149" s="15"/>
      <c r="P149" s="15"/>
      <c r="Q149" s="15"/>
      <c r="R149" s="15"/>
      <c r="S149" s="15"/>
      <c r="T149" s="15"/>
      <c r="U149" s="15"/>
      <c r="V149" s="15"/>
      <c r="W149" s="16"/>
      <c r="X149" s="2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>
        <v>1</v>
      </c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>
        <v>3</v>
      </c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>
        <v>1</v>
      </c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>
        <v>2</v>
      </c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20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8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12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>
        <v>15</v>
      </c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>
        <v>1</v>
      </c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>
        <v>6</v>
      </c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>
        <v>8</v>
      </c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>
        <v>13</v>
      </c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>
        <v>1</v>
      </c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>
        <v>5</v>
      </c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>
        <v>7</v>
      </c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673</v>
      </c>
      <c r="J167" s="15"/>
      <c r="K167" s="15"/>
      <c r="L167" s="16"/>
      <c r="M167" s="34">
        <v>194</v>
      </c>
      <c r="N167" s="15"/>
      <c r="O167" s="15"/>
      <c r="P167" s="15"/>
      <c r="Q167" s="15"/>
      <c r="R167" s="15"/>
      <c r="S167" s="15"/>
      <c r="T167" s="16"/>
      <c r="U167" s="21">
        <v>20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>
        <v>11</v>
      </c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44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16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211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40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398</v>
      </c>
      <c r="CQ167" s="15"/>
      <c r="CR167" s="15"/>
      <c r="CS167" s="15"/>
      <c r="CT167" s="15"/>
      <c r="CU167" s="15"/>
      <c r="CV167" s="15"/>
      <c r="CW167" s="15"/>
      <c r="CX167" s="16"/>
      <c r="CY167" s="21">
        <v>127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8</v>
      </c>
      <c r="J168" s="15"/>
      <c r="K168" s="15"/>
      <c r="L168" s="16"/>
      <c r="M168" s="34">
        <v>1</v>
      </c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2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6</v>
      </c>
      <c r="CQ168" s="15"/>
      <c r="CR168" s="15"/>
      <c r="CS168" s="15"/>
      <c r="CT168" s="15"/>
      <c r="CU168" s="15"/>
      <c r="CV168" s="15"/>
      <c r="CW168" s="15"/>
      <c r="CX168" s="16"/>
      <c r="CY168" s="21">
        <v>1</v>
      </c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>
        <v>12</v>
      </c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>
        <v>1</v>
      </c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>
        <v>5</v>
      </c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>
        <v>6</v>
      </c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490</v>
      </c>
      <c r="J170" s="15"/>
      <c r="K170" s="15"/>
      <c r="L170" s="16"/>
      <c r="M170" s="34">
        <v>111</v>
      </c>
      <c r="N170" s="15"/>
      <c r="O170" s="15"/>
      <c r="P170" s="15"/>
      <c r="Q170" s="15"/>
      <c r="R170" s="15"/>
      <c r="S170" s="15"/>
      <c r="T170" s="16"/>
      <c r="U170" s="21">
        <v>45</v>
      </c>
      <c r="V170" s="15"/>
      <c r="W170" s="15"/>
      <c r="X170" s="15"/>
      <c r="Y170" s="15"/>
      <c r="Z170" s="15"/>
      <c r="AA170" s="15"/>
      <c r="AB170" s="15"/>
      <c r="AC170" s="15"/>
      <c r="AD170" s="16"/>
      <c r="AE170" s="21">
        <v>28</v>
      </c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>
        <v>62</v>
      </c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>
        <v>22</v>
      </c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129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>
        <v>20</v>
      </c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254</v>
      </c>
      <c r="CQ170" s="15"/>
      <c r="CR170" s="15"/>
      <c r="CS170" s="15"/>
      <c r="CT170" s="15"/>
      <c r="CU170" s="15"/>
      <c r="CV170" s="15"/>
      <c r="CW170" s="15"/>
      <c r="CX170" s="16"/>
      <c r="CY170" s="21">
        <v>41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306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17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103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186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>
        <v>1</v>
      </c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>
        <v>1</v>
      </c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115</v>
      </c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5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>
        <v>37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73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>
        <v>53</v>
      </c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>
        <v>2</v>
      </c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>
        <v>17</v>
      </c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>
        <v>34</v>
      </c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>
        <v>1</v>
      </c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>
        <v>1</v>
      </c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>
        <v>1</v>
      </c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>
        <v>1</v>
      </c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>
        <v>1</v>
      </c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/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>
        <v>1</v>
      </c>
      <c r="M236" s="15"/>
      <c r="N236" s="15"/>
      <c r="O236" s="15"/>
      <c r="P236" s="16"/>
      <c r="Q236" s="43">
        <v>1</v>
      </c>
      <c r="R236" s="15"/>
      <c r="S236" s="15"/>
      <c r="T236" s="15"/>
      <c r="U236" s="15"/>
      <c r="V236" s="15"/>
      <c r="W236" s="15"/>
      <c r="X236" s="15"/>
      <c r="Y236" s="15"/>
      <c r="Z236" s="16"/>
      <c r="AA236" s="43">
        <v>1</v>
      </c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/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>
        <v>2</v>
      </c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>
        <v>3</v>
      </c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/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10</v>
      </c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>
        <v>8</v>
      </c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/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B0C3D-85C1-4629-8822-F791409F3A53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141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238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315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22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17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91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90</v>
      </c>
      <c r="DU12" s="15"/>
      <c r="DV12" s="15"/>
      <c r="DW12" s="15"/>
      <c r="DX12" s="16"/>
      <c r="DY12" s="21">
        <v>120</v>
      </c>
      <c r="DZ12" s="16"/>
      <c r="EA12" s="21">
        <v>199</v>
      </c>
      <c r="EB12" s="16"/>
      <c r="EC12" s="21">
        <v>5</v>
      </c>
      <c r="ED12" s="15"/>
      <c r="EE12" s="15"/>
      <c r="EF12" s="15"/>
      <c r="EG12" s="15"/>
      <c r="EH12" s="15"/>
      <c r="EI12" s="16"/>
      <c r="EJ12" s="3">
        <v>9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1485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4691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166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245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540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1066</v>
      </c>
      <c r="DU13" s="15"/>
      <c r="DV13" s="15"/>
      <c r="DW13" s="15"/>
      <c r="DX13" s="16"/>
      <c r="DY13" s="21">
        <v>729</v>
      </c>
      <c r="DZ13" s="16"/>
      <c r="EA13" s="21">
        <v>3110</v>
      </c>
      <c r="EB13" s="16"/>
      <c r="EC13" s="21">
        <v>50</v>
      </c>
      <c r="ED13" s="15"/>
      <c r="EE13" s="15"/>
      <c r="EF13" s="15"/>
      <c r="EG13" s="15"/>
      <c r="EH13" s="15"/>
      <c r="EI13" s="16"/>
      <c r="EJ13" s="3">
        <v>270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1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>
        <v>5</v>
      </c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/>
      <c r="DU14" s="15"/>
      <c r="DV14" s="15"/>
      <c r="DW14" s="15"/>
      <c r="DX14" s="16"/>
      <c r="DY14" s="21">
        <v>1</v>
      </c>
      <c r="DZ14" s="16"/>
      <c r="EA14" s="21">
        <v>5</v>
      </c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1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>
        <v>0</v>
      </c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/>
      <c r="DU15" s="15"/>
      <c r="DV15" s="15"/>
      <c r="DW15" s="15"/>
      <c r="DX15" s="16"/>
      <c r="DY15" s="21">
        <v>1</v>
      </c>
      <c r="DZ15" s="16"/>
      <c r="EA15" s="21">
        <v>0</v>
      </c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>
        <v>5</v>
      </c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>
        <v>1</v>
      </c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/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>
        <v>4</v>
      </c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/>
      <c r="DU18" s="15"/>
      <c r="DV18" s="15"/>
      <c r="DW18" s="15"/>
      <c r="DX18" s="16"/>
      <c r="DY18" s="21">
        <v>1</v>
      </c>
      <c r="DZ18" s="16"/>
      <c r="EA18" s="21">
        <v>1</v>
      </c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>
        <v>5</v>
      </c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>
        <v>4</v>
      </c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/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>
        <v>4</v>
      </c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/>
      <c r="DU19" s="15"/>
      <c r="DV19" s="15"/>
      <c r="DW19" s="15"/>
      <c r="DX19" s="16"/>
      <c r="DY19" s="21">
        <v>1</v>
      </c>
      <c r="DZ19" s="16"/>
      <c r="EA19" s="21">
        <v>4</v>
      </c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48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75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2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4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16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22</v>
      </c>
      <c r="DU20" s="15"/>
      <c r="DV20" s="15"/>
      <c r="DW20" s="15"/>
      <c r="DX20" s="16"/>
      <c r="DY20" s="21">
        <v>30</v>
      </c>
      <c r="DZ20" s="16"/>
      <c r="EA20" s="21">
        <v>49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48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75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2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4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16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22</v>
      </c>
      <c r="DU21" s="15"/>
      <c r="DV21" s="15"/>
      <c r="DW21" s="15"/>
      <c r="DX21" s="16"/>
      <c r="DY21" s="21">
        <v>30</v>
      </c>
      <c r="DZ21" s="16"/>
      <c r="EA21" s="21">
        <v>49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28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50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1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>
        <v>1</v>
      </c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15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22</v>
      </c>
      <c r="DU22" s="15"/>
      <c r="DV22" s="15"/>
      <c r="DW22" s="15"/>
      <c r="DX22" s="16"/>
      <c r="DY22" s="21">
        <v>12</v>
      </c>
      <c r="DZ22" s="16"/>
      <c r="EA22" s="21">
        <v>27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28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50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1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>
        <v>1</v>
      </c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15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22</v>
      </c>
      <c r="DU23" s="15"/>
      <c r="DV23" s="15"/>
      <c r="DW23" s="15"/>
      <c r="DX23" s="16"/>
      <c r="DY23" s="21">
        <v>12</v>
      </c>
      <c r="DZ23" s="16"/>
      <c r="EA23" s="21">
        <v>27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13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22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3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>
        <v>2</v>
      </c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5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10</v>
      </c>
      <c r="DU24" s="15"/>
      <c r="DV24" s="15"/>
      <c r="DW24" s="15"/>
      <c r="DX24" s="16"/>
      <c r="DY24" s="21">
        <v>5</v>
      </c>
      <c r="DZ24" s="16"/>
      <c r="EA24" s="21">
        <v>10</v>
      </c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13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2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3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>
        <v>0</v>
      </c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5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2</v>
      </c>
      <c r="DU25" s="15"/>
      <c r="DV25" s="15"/>
      <c r="DW25" s="15"/>
      <c r="DX25" s="16"/>
      <c r="DY25" s="21">
        <v>5</v>
      </c>
      <c r="DZ25" s="16"/>
      <c r="EA25" s="21">
        <v>0</v>
      </c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139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152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16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8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50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34</v>
      </c>
      <c r="DU26" s="15"/>
      <c r="DV26" s="15"/>
      <c r="DW26" s="15"/>
      <c r="DX26" s="16"/>
      <c r="DY26" s="21">
        <v>68</v>
      </c>
      <c r="DZ26" s="16"/>
      <c r="EA26" s="21">
        <v>101</v>
      </c>
      <c r="EB26" s="16"/>
      <c r="EC26" s="21">
        <v>5</v>
      </c>
      <c r="ED26" s="15"/>
      <c r="EE26" s="15"/>
      <c r="EF26" s="15"/>
      <c r="EG26" s="15"/>
      <c r="EH26" s="15"/>
      <c r="EI26" s="16"/>
      <c r="EJ26" s="3">
        <v>9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1390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4560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160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240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500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1020</v>
      </c>
      <c r="DU27" s="15"/>
      <c r="DV27" s="15"/>
      <c r="DW27" s="15"/>
      <c r="DX27" s="16"/>
      <c r="DY27" s="21">
        <v>680</v>
      </c>
      <c r="DZ27" s="16"/>
      <c r="EA27" s="21">
        <v>3030</v>
      </c>
      <c r="EB27" s="16"/>
      <c r="EC27" s="21">
        <v>50</v>
      </c>
      <c r="ED27" s="15"/>
      <c r="EE27" s="15"/>
      <c r="EF27" s="15"/>
      <c r="EG27" s="15"/>
      <c r="EH27" s="15"/>
      <c r="EI27" s="16"/>
      <c r="EJ27" s="3">
        <v>270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/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/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/>
      <c r="DZ30" s="16"/>
      <c r="EA30" s="21"/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/>
      <c r="DZ31" s="16"/>
      <c r="EA31" s="21"/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/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/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>
        <v>4</v>
      </c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>
        <v>10</v>
      </c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>
        <v>2</v>
      </c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>
        <v>1</v>
      </c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>
        <v>2</v>
      </c>
      <c r="DU36" s="15"/>
      <c r="DV36" s="15"/>
      <c r="DW36" s="15"/>
      <c r="DX36" s="16"/>
      <c r="DY36" s="21">
        <v>3</v>
      </c>
      <c r="DZ36" s="16"/>
      <c r="EA36" s="21">
        <v>6</v>
      </c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>
        <v>0</v>
      </c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>
        <v>0</v>
      </c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>
        <v>0</v>
      </c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>
        <v>0</v>
      </c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>
        <v>0</v>
      </c>
      <c r="DU37" s="15"/>
      <c r="DV37" s="15"/>
      <c r="DW37" s="15"/>
      <c r="DX37" s="16"/>
      <c r="DY37" s="21">
        <v>0</v>
      </c>
      <c r="DZ37" s="16"/>
      <c r="EA37" s="21">
        <v>0</v>
      </c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>
        <v>2</v>
      </c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>
        <v>7</v>
      </c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>
        <v>11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>
        <v>1</v>
      </c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>
        <v>1</v>
      </c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>
        <v>2</v>
      </c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>
        <v>6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>
        <v>11</v>
      </c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>
        <v>1</v>
      </c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>
        <v>2</v>
      </c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>
        <v>8</v>
      </c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20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>
        <v>1</v>
      </c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>
        <v>2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>
        <v>3</v>
      </c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>
        <v>5</v>
      </c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>
        <v>2</v>
      </c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>
        <v>5</v>
      </c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>
        <v>8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>
        <v>5</v>
      </c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>
        <v>1</v>
      </c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51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1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15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4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>
        <v>0</v>
      </c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31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>
        <v>0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1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>
        <v>1</v>
      </c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1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>
        <v>1</v>
      </c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1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/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1</v>
      </c>
      <c r="CP112" s="15"/>
      <c r="CQ112" s="15"/>
      <c r="CR112" s="15"/>
      <c r="CS112" s="15"/>
      <c r="CT112" s="15"/>
      <c r="CU112" s="15"/>
      <c r="CV112" s="16"/>
      <c r="CW112" s="21"/>
      <c r="CX112" s="15"/>
      <c r="CY112" s="15"/>
      <c r="CZ112" s="15"/>
      <c r="DA112" s="15"/>
      <c r="DB112" s="15"/>
      <c r="DC112" s="15"/>
      <c r="DD112" s="16"/>
      <c r="DE112" s="21"/>
      <c r="DF112" s="15"/>
      <c r="DG112" s="15"/>
      <c r="DH112" s="15"/>
      <c r="DI112" s="15"/>
      <c r="DJ112" s="15"/>
      <c r="DK112" s="15"/>
      <c r="DL112" s="15"/>
      <c r="DM112" s="15"/>
      <c r="DN112" s="16"/>
      <c r="DO112" s="21"/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/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/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/>
      <c r="DF115" s="15"/>
      <c r="DG115" s="15"/>
      <c r="DH115" s="15"/>
      <c r="DI115" s="15"/>
      <c r="DJ115" s="15"/>
      <c r="DK115" s="15"/>
      <c r="DL115" s="15"/>
      <c r="DM115" s="15"/>
      <c r="DN115" s="16"/>
      <c r="DO115" s="21"/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/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/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/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/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/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1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/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>
        <v>1</v>
      </c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/>
      <c r="DF119" s="15"/>
      <c r="DG119" s="15"/>
      <c r="DH119" s="15"/>
      <c r="DI119" s="15"/>
      <c r="DJ119" s="15"/>
      <c r="DK119" s="15"/>
      <c r="DL119" s="15"/>
      <c r="DM119" s="15"/>
      <c r="DN119" s="16"/>
      <c r="DO119" s="21"/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/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/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/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1</v>
      </c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9</v>
      </c>
      <c r="J126" s="16"/>
      <c r="K126" s="25"/>
      <c r="L126" s="15"/>
      <c r="M126" s="15"/>
      <c r="N126" s="15"/>
      <c r="O126" s="15"/>
      <c r="P126" s="15"/>
      <c r="Q126" s="16"/>
      <c r="R126" s="25"/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4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5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>
        <v>2</v>
      </c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>
        <v>2</v>
      </c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/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241</v>
      </c>
      <c r="J136" s="16"/>
      <c r="K136" s="34">
        <v>41</v>
      </c>
      <c r="L136" s="15"/>
      <c r="M136" s="15"/>
      <c r="N136" s="15"/>
      <c r="O136" s="16"/>
      <c r="P136" s="21"/>
      <c r="Q136" s="15"/>
      <c r="R136" s="15"/>
      <c r="S136" s="15"/>
      <c r="T136" s="15"/>
      <c r="U136" s="15"/>
      <c r="V136" s="15"/>
      <c r="W136" s="15"/>
      <c r="X136" s="16"/>
      <c r="Y136" s="21">
        <v>1</v>
      </c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12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>
        <v>3</v>
      </c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88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13</v>
      </c>
      <c r="BZ136" s="15"/>
      <c r="CA136" s="15"/>
      <c r="CB136" s="15"/>
      <c r="CC136" s="15"/>
      <c r="CD136" s="15"/>
      <c r="CE136" s="15"/>
      <c r="CF136" s="16"/>
      <c r="CG136" s="21">
        <v>140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20</v>
      </c>
      <c r="CT136" s="15"/>
      <c r="CU136" s="15"/>
      <c r="CV136" s="15"/>
      <c r="CW136" s="15"/>
      <c r="CX136" s="15"/>
      <c r="CY136" s="15"/>
      <c r="CZ136" s="16"/>
      <c r="DA136" s="21">
        <v>1</v>
      </c>
      <c r="DB136" s="15"/>
      <c r="DC136" s="15"/>
      <c r="DD136" s="15"/>
      <c r="DE136" s="15"/>
      <c r="DF136" s="15"/>
      <c r="DG136" s="15"/>
      <c r="DH136" s="16"/>
      <c r="DI136" s="21">
        <v>4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26</v>
      </c>
      <c r="J137" s="16"/>
      <c r="K137" s="34"/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>
        <v>1</v>
      </c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9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/>
      <c r="BZ137" s="15"/>
      <c r="CA137" s="15"/>
      <c r="CB137" s="15"/>
      <c r="CC137" s="15"/>
      <c r="CD137" s="15"/>
      <c r="CE137" s="15"/>
      <c r="CF137" s="16"/>
      <c r="CG137" s="21">
        <v>16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/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/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42</v>
      </c>
      <c r="J138" s="16"/>
      <c r="K138" s="34"/>
      <c r="L138" s="15"/>
      <c r="M138" s="15"/>
      <c r="N138" s="15"/>
      <c r="O138" s="16"/>
      <c r="P138" s="21"/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7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2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33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/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1</v>
      </c>
      <c r="G144" s="33"/>
      <c r="H144" s="15"/>
      <c r="I144" s="15"/>
      <c r="J144" s="15"/>
      <c r="K144" s="15"/>
      <c r="L144" s="15"/>
      <c r="M144" s="16"/>
      <c r="N144" s="33"/>
      <c r="O144" s="15"/>
      <c r="P144" s="15"/>
      <c r="Q144" s="15"/>
      <c r="R144" s="15"/>
      <c r="S144" s="15"/>
      <c r="T144" s="15"/>
      <c r="U144" s="15"/>
      <c r="V144" s="15"/>
      <c r="W144" s="16"/>
      <c r="X144" s="33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1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/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/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>
        <v>1</v>
      </c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>
        <v>1</v>
      </c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/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24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7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17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/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/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355</v>
      </c>
      <c r="J167" s="15"/>
      <c r="K167" s="15"/>
      <c r="L167" s="16"/>
      <c r="M167" s="34">
        <v>134</v>
      </c>
      <c r="N167" s="15"/>
      <c r="O167" s="15"/>
      <c r="P167" s="15"/>
      <c r="Q167" s="15"/>
      <c r="R167" s="15"/>
      <c r="S167" s="15"/>
      <c r="T167" s="16"/>
      <c r="U167" s="21">
        <v>9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>
        <v>5</v>
      </c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28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15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128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46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190</v>
      </c>
      <c r="CQ167" s="15"/>
      <c r="CR167" s="15"/>
      <c r="CS167" s="15"/>
      <c r="CT167" s="15"/>
      <c r="CU167" s="15"/>
      <c r="CV167" s="15"/>
      <c r="CW167" s="15"/>
      <c r="CX167" s="16"/>
      <c r="CY167" s="21">
        <v>68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5</v>
      </c>
      <c r="J168" s="15"/>
      <c r="K168" s="15"/>
      <c r="L168" s="16"/>
      <c r="M168" s="34"/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3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2</v>
      </c>
      <c r="CQ168" s="15"/>
      <c r="CR168" s="15"/>
      <c r="CS168" s="15"/>
      <c r="CT168" s="15"/>
      <c r="CU168" s="15"/>
      <c r="CV168" s="15"/>
      <c r="CW168" s="15"/>
      <c r="CX168" s="16"/>
      <c r="CY168" s="21"/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>
        <v>1</v>
      </c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>
        <v>1</v>
      </c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/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254</v>
      </c>
      <c r="J170" s="15"/>
      <c r="K170" s="15"/>
      <c r="L170" s="16"/>
      <c r="M170" s="34">
        <v>66</v>
      </c>
      <c r="N170" s="15"/>
      <c r="O170" s="15"/>
      <c r="P170" s="15"/>
      <c r="Q170" s="15"/>
      <c r="R170" s="15"/>
      <c r="S170" s="15"/>
      <c r="T170" s="16"/>
      <c r="U170" s="21">
        <v>17</v>
      </c>
      <c r="V170" s="15"/>
      <c r="W170" s="15"/>
      <c r="X170" s="15"/>
      <c r="Y170" s="15"/>
      <c r="Z170" s="15"/>
      <c r="AA170" s="15"/>
      <c r="AB170" s="15"/>
      <c r="AC170" s="15"/>
      <c r="AD170" s="16"/>
      <c r="AE170" s="21">
        <v>4</v>
      </c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>
        <v>27</v>
      </c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>
        <v>13</v>
      </c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87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>
        <v>20</v>
      </c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123</v>
      </c>
      <c r="CQ170" s="15"/>
      <c r="CR170" s="15"/>
      <c r="CS170" s="15"/>
      <c r="CT170" s="15"/>
      <c r="CU170" s="15"/>
      <c r="CV170" s="15"/>
      <c r="CW170" s="15"/>
      <c r="CX170" s="16"/>
      <c r="CY170" s="21">
        <v>29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125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6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48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71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/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/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64</v>
      </c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6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>
        <v>21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37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>
        <v>46</v>
      </c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>
        <v>4</v>
      </c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>
        <v>17</v>
      </c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>
        <v>25</v>
      </c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>
        <v>1</v>
      </c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>
        <v>1</v>
      </c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>
        <v>1</v>
      </c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>
        <v>1</v>
      </c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/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>
        <v>5</v>
      </c>
      <c r="M236" s="15"/>
      <c r="N236" s="15"/>
      <c r="O236" s="15"/>
      <c r="P236" s="16"/>
      <c r="Q236" s="43">
        <v>2</v>
      </c>
      <c r="R236" s="15"/>
      <c r="S236" s="15"/>
      <c r="T236" s="15"/>
      <c r="U236" s="15"/>
      <c r="V236" s="15"/>
      <c r="W236" s="15"/>
      <c r="X236" s="15"/>
      <c r="Y236" s="15"/>
      <c r="Z236" s="16"/>
      <c r="AA236" s="43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>
        <v>2</v>
      </c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>
        <v>4</v>
      </c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>
        <v>3</v>
      </c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7</v>
      </c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>
        <v>3</v>
      </c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/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J261"/>
  <sheetViews>
    <sheetView showGridLines="0" tabSelected="1" workbookViewId="0">
      <pane ySplit="5" topLeftCell="A6" activePane="bottomLeft" state="frozen"/>
      <selection pane="bottomLeft" activeCell="B5" sqref="B5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134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2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3879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7485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>
        <v>8</v>
      </c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>
        <v>6</v>
      </c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304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290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1535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2422</v>
      </c>
      <c r="DU12" s="15"/>
      <c r="DV12" s="15"/>
      <c r="DW12" s="15"/>
      <c r="DX12" s="16"/>
      <c r="DY12" s="21">
        <v>1945</v>
      </c>
      <c r="DZ12" s="16"/>
      <c r="EA12" s="21">
        <v>4689</v>
      </c>
      <c r="EB12" s="16"/>
      <c r="EC12" s="21">
        <v>87</v>
      </c>
      <c r="ED12" s="15"/>
      <c r="EE12" s="15"/>
      <c r="EF12" s="15"/>
      <c r="EG12" s="15"/>
      <c r="EH12" s="15"/>
      <c r="EI12" s="16"/>
      <c r="EJ12" s="3">
        <v>78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23912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86533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>
        <v>7</v>
      </c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>
        <v>34</v>
      </c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2030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2436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9389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23939</v>
      </c>
      <c r="DU13" s="15"/>
      <c r="DV13" s="15"/>
      <c r="DW13" s="15"/>
      <c r="DX13" s="16"/>
      <c r="DY13" s="21">
        <v>11346</v>
      </c>
      <c r="DZ13" s="16"/>
      <c r="EA13" s="21">
        <v>57804</v>
      </c>
      <c r="EB13" s="16"/>
      <c r="EC13" s="21">
        <v>1140</v>
      </c>
      <c r="ED13" s="15"/>
      <c r="EE13" s="15"/>
      <c r="EF13" s="15"/>
      <c r="EG13" s="15"/>
      <c r="EH13" s="15"/>
      <c r="EI13" s="16"/>
      <c r="EJ13" s="3">
        <v>2320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95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>
        <v>105</v>
      </c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>
        <v>2</v>
      </c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>
        <v>1</v>
      </c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>
        <v>47</v>
      </c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>
        <v>42</v>
      </c>
      <c r="DU14" s="15"/>
      <c r="DV14" s="15"/>
      <c r="DW14" s="15"/>
      <c r="DX14" s="16"/>
      <c r="DY14" s="21">
        <v>46</v>
      </c>
      <c r="DZ14" s="16"/>
      <c r="EA14" s="21">
        <v>62</v>
      </c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94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>
        <v>2</v>
      </c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>
        <v>2</v>
      </c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>
        <v>0</v>
      </c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>
        <v>47</v>
      </c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>
        <v>1</v>
      </c>
      <c r="DU15" s="15"/>
      <c r="DV15" s="15"/>
      <c r="DW15" s="15"/>
      <c r="DX15" s="16"/>
      <c r="DY15" s="21">
        <v>45</v>
      </c>
      <c r="DZ15" s="16"/>
      <c r="EA15" s="21">
        <v>1</v>
      </c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>
        <v>2</v>
      </c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>
        <v>1</v>
      </c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>
        <v>1</v>
      </c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>
        <v>2</v>
      </c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>
        <v>1</v>
      </c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>
        <v>1</v>
      </c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>
        <v>127</v>
      </c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>
        <v>241</v>
      </c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>
        <v>7</v>
      </c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>
        <v>8</v>
      </c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>
        <v>49</v>
      </c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>
        <v>68</v>
      </c>
      <c r="DU18" s="15"/>
      <c r="DV18" s="15"/>
      <c r="DW18" s="15"/>
      <c r="DX18" s="16"/>
      <c r="DY18" s="21">
        <v>71</v>
      </c>
      <c r="DZ18" s="16"/>
      <c r="EA18" s="21">
        <v>165</v>
      </c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>
        <v>134</v>
      </c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>
        <v>953</v>
      </c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>
        <v>7</v>
      </c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>
        <v>32</v>
      </c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>
        <v>51</v>
      </c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>
        <v>271</v>
      </c>
      <c r="DU19" s="15"/>
      <c r="DV19" s="15"/>
      <c r="DW19" s="15"/>
      <c r="DX19" s="16"/>
      <c r="DY19" s="21">
        <v>76</v>
      </c>
      <c r="DZ19" s="16"/>
      <c r="EA19" s="21">
        <v>650</v>
      </c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676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1860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>
        <v>1</v>
      </c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>
        <v>1</v>
      </c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42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73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309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568</v>
      </c>
      <c r="DU20" s="15"/>
      <c r="DV20" s="15"/>
      <c r="DW20" s="15"/>
      <c r="DX20" s="16"/>
      <c r="DY20" s="21">
        <v>324</v>
      </c>
      <c r="DZ20" s="16"/>
      <c r="EA20" s="21">
        <v>1218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690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1868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>
        <v>1</v>
      </c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>
        <v>1</v>
      </c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42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73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325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578</v>
      </c>
      <c r="DU21" s="15"/>
      <c r="DV21" s="15"/>
      <c r="DW21" s="15"/>
      <c r="DX21" s="16"/>
      <c r="DY21" s="21">
        <v>322</v>
      </c>
      <c r="DZ21" s="16"/>
      <c r="EA21" s="21">
        <v>1216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604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2146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>
        <v>4</v>
      </c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>
        <v>3</v>
      </c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60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>
        <v>112</v>
      </c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241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845</v>
      </c>
      <c r="DU22" s="15"/>
      <c r="DV22" s="15"/>
      <c r="DW22" s="15"/>
      <c r="DX22" s="16"/>
      <c r="DY22" s="21">
        <v>299</v>
      </c>
      <c r="DZ22" s="16"/>
      <c r="EA22" s="21">
        <v>1186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597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2143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>
        <v>4</v>
      </c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>
        <v>3</v>
      </c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60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>
        <v>111</v>
      </c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241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844</v>
      </c>
      <c r="DU23" s="15"/>
      <c r="DV23" s="15"/>
      <c r="DW23" s="15"/>
      <c r="DX23" s="16"/>
      <c r="DY23" s="21">
        <v>292</v>
      </c>
      <c r="DZ23" s="16"/>
      <c r="EA23" s="21">
        <v>1185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283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275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>
        <v>2</v>
      </c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>
        <v>1</v>
      </c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21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>
        <v>20</v>
      </c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132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126</v>
      </c>
      <c r="DU24" s="15"/>
      <c r="DV24" s="15"/>
      <c r="DW24" s="15"/>
      <c r="DX24" s="16"/>
      <c r="DY24" s="21">
        <v>128</v>
      </c>
      <c r="DZ24" s="16"/>
      <c r="EA24" s="21">
        <v>128</v>
      </c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273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37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>
        <v>2</v>
      </c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>
        <v>0</v>
      </c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21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>
        <v>0</v>
      </c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130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15</v>
      </c>
      <c r="DU25" s="15"/>
      <c r="DV25" s="15"/>
      <c r="DW25" s="15"/>
      <c r="DX25" s="16"/>
      <c r="DY25" s="21">
        <v>120</v>
      </c>
      <c r="DZ25" s="16"/>
      <c r="EA25" s="21">
        <v>22</v>
      </c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1889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2728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>
        <v>1</v>
      </c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163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74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693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747</v>
      </c>
      <c r="DU26" s="15"/>
      <c r="DV26" s="15"/>
      <c r="DW26" s="15"/>
      <c r="DX26" s="16"/>
      <c r="DY26" s="21">
        <v>946</v>
      </c>
      <c r="DZ26" s="16"/>
      <c r="EA26" s="21">
        <v>1828</v>
      </c>
      <c r="EB26" s="16"/>
      <c r="EC26" s="21">
        <v>87</v>
      </c>
      <c r="ED26" s="15"/>
      <c r="EE26" s="15"/>
      <c r="EF26" s="15"/>
      <c r="EG26" s="15"/>
      <c r="EH26" s="15"/>
      <c r="EI26" s="16"/>
      <c r="EJ26" s="3">
        <v>78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21972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81440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>
        <v>30</v>
      </c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1888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2220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8564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22230</v>
      </c>
      <c r="DU27" s="15"/>
      <c r="DV27" s="15"/>
      <c r="DW27" s="15"/>
      <c r="DX27" s="16"/>
      <c r="DY27" s="21">
        <v>10380</v>
      </c>
      <c r="DZ27" s="16"/>
      <c r="EA27" s="21">
        <v>54640</v>
      </c>
      <c r="EB27" s="16"/>
      <c r="EC27" s="21">
        <v>1140</v>
      </c>
      <c r="ED27" s="15"/>
      <c r="EE27" s="15"/>
      <c r="EF27" s="15"/>
      <c r="EG27" s="15"/>
      <c r="EH27" s="15"/>
      <c r="EI27" s="16"/>
      <c r="EJ27" s="3">
        <v>2320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>
        <v>11</v>
      </c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>
        <v>3</v>
      </c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>
        <v>1</v>
      </c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>
        <v>1</v>
      </c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>
        <v>9</v>
      </c>
      <c r="DZ28" s="16"/>
      <c r="EA28" s="21">
        <v>3</v>
      </c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>
        <v>150</v>
      </c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>
        <v>90</v>
      </c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>
        <v>10</v>
      </c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>
        <v>30</v>
      </c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>
        <v>110</v>
      </c>
      <c r="DZ29" s="16"/>
      <c r="EA29" s="21">
        <v>90</v>
      </c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87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>
        <v>86</v>
      </c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>
        <v>25</v>
      </c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>
        <v>14</v>
      </c>
      <c r="DU30" s="15"/>
      <c r="DV30" s="15"/>
      <c r="DW30" s="15"/>
      <c r="DX30" s="16"/>
      <c r="DY30" s="21">
        <v>62</v>
      </c>
      <c r="DZ30" s="16"/>
      <c r="EA30" s="21">
        <v>72</v>
      </c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>
        <v>0</v>
      </c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>
        <v>0</v>
      </c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>
        <v>0</v>
      </c>
      <c r="DU31" s="15"/>
      <c r="DV31" s="15"/>
      <c r="DW31" s="15"/>
      <c r="DX31" s="16"/>
      <c r="DY31" s="21">
        <v>0</v>
      </c>
      <c r="DZ31" s="16"/>
      <c r="EA31" s="21">
        <v>0</v>
      </c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>
        <v>3</v>
      </c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>
        <v>1</v>
      </c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>
        <v>2</v>
      </c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>
        <v>0</v>
      </c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>
        <v>0</v>
      </c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>
        <v>0</v>
      </c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>
        <v>44</v>
      </c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>
        <v>1</v>
      </c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>
        <v>1</v>
      </c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>
        <v>5</v>
      </c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>
        <v>15</v>
      </c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>
        <v>23</v>
      </c>
      <c r="DZ34" s="16"/>
      <c r="EA34" s="21">
        <v>1</v>
      </c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>
        <v>0</v>
      </c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>
        <v>0</v>
      </c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>
        <v>0</v>
      </c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>
        <v>0</v>
      </c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>
        <v>0</v>
      </c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>
        <v>0</v>
      </c>
      <c r="DZ35" s="16"/>
      <c r="EA35" s="21">
        <v>0</v>
      </c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>
        <v>58</v>
      </c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>
        <v>40</v>
      </c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>
        <v>3</v>
      </c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>
        <v>2</v>
      </c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>
        <v>21</v>
      </c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>
        <v>12</v>
      </c>
      <c r="DU36" s="15"/>
      <c r="DV36" s="15"/>
      <c r="DW36" s="15"/>
      <c r="DX36" s="16"/>
      <c r="DY36" s="21">
        <v>34</v>
      </c>
      <c r="DZ36" s="16"/>
      <c r="EA36" s="21">
        <v>26</v>
      </c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>
        <v>0</v>
      </c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>
        <v>0</v>
      </c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>
        <v>0</v>
      </c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>
        <v>0</v>
      </c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>
        <v>0</v>
      </c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>
        <v>0</v>
      </c>
      <c r="DU37" s="15"/>
      <c r="DV37" s="15"/>
      <c r="DW37" s="15"/>
      <c r="DX37" s="16"/>
      <c r="DY37" s="21">
        <v>0</v>
      </c>
      <c r="DZ37" s="16"/>
      <c r="EA37" s="21">
        <v>0</v>
      </c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26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>
        <v>35</v>
      </c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>
        <v>145</v>
      </c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>
        <v>220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>
        <v>2</v>
      </c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>
        <v>1</v>
      </c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>
        <v>1</v>
      </c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>
        <v>2</v>
      </c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>
        <v>4</v>
      </c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>
        <v>5</v>
      </c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>
        <v>22</v>
      </c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>
        <v>22</v>
      </c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>
        <v>6</v>
      </c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>
        <v>23</v>
      </c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>
        <v>28</v>
      </c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>
        <v>1</v>
      </c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>
        <v>3</v>
      </c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>
        <v>6</v>
      </c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>
        <v>20</v>
      </c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>
        <v>91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>
        <v>157</v>
      </c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>
        <v>2</v>
      </c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>
        <v>1</v>
      </c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>
        <v>4</v>
      </c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>
        <v>3</v>
      </c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26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26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>
        <v>13</v>
      </c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>
        <v>327</v>
      </c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642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>
        <v>2</v>
      </c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>
        <v>1</v>
      </c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>
        <v>19</v>
      </c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>
        <v>28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>
        <v>5</v>
      </c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>
        <v>116</v>
      </c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>
        <v>239</v>
      </c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>
        <v>12</v>
      </c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>
        <v>37</v>
      </c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>
        <v>4</v>
      </c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>
        <v>73</v>
      </c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>
        <v>67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>
        <v>2</v>
      </c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>
        <v>55</v>
      </c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>
        <v>88</v>
      </c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>
        <v>1</v>
      </c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>
        <v>44</v>
      </c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>
        <v>126</v>
      </c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>
        <v>2</v>
      </c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>
        <v>8</v>
      </c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>
        <v>57</v>
      </c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26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1113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96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>
        <v>2</v>
      </c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310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105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>
        <v>1</v>
      </c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>
        <v>0</v>
      </c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411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184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>
        <v>3</v>
      </c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>
        <v>1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46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>
        <v>2</v>
      </c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>
        <v>6</v>
      </c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>
        <v>20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>
        <v>18</v>
      </c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34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>
        <v>1</v>
      </c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>
        <v>3</v>
      </c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>
        <v>14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>
        <v>16</v>
      </c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>
        <v>18</v>
      </c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>
        <v>2</v>
      </c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>
        <v>3</v>
      </c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>
        <v>8</v>
      </c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>
        <v>5</v>
      </c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>
        <v>8</v>
      </c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>
        <v>1</v>
      </c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>
        <v>1</v>
      </c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>
        <v>3</v>
      </c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>
        <v>3</v>
      </c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345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>
        <v>5</v>
      </c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>
        <v>10</v>
      </c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81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53</v>
      </c>
      <c r="CP112" s="15"/>
      <c r="CQ112" s="15"/>
      <c r="CR112" s="15"/>
      <c r="CS112" s="15"/>
      <c r="CT112" s="15"/>
      <c r="CU112" s="15"/>
      <c r="CV112" s="16"/>
      <c r="CW112" s="21">
        <v>8</v>
      </c>
      <c r="CX112" s="15"/>
      <c r="CY112" s="15"/>
      <c r="CZ112" s="15"/>
      <c r="DA112" s="15"/>
      <c r="DB112" s="15"/>
      <c r="DC112" s="15"/>
      <c r="DD112" s="16"/>
      <c r="DE112" s="21">
        <v>124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>
        <v>58</v>
      </c>
      <c r="DP112" s="15"/>
      <c r="DQ112" s="15"/>
      <c r="DR112" s="15"/>
      <c r="DS112" s="15"/>
      <c r="DT112" s="16"/>
      <c r="DU112" s="21">
        <v>6</v>
      </c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>
        <v>1</v>
      </c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>
        <v>1</v>
      </c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>
        <v>74</v>
      </c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>
        <v>2</v>
      </c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>
        <v>1</v>
      </c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>
        <v>29</v>
      </c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>
        <v>15</v>
      </c>
      <c r="CP115" s="15"/>
      <c r="CQ115" s="15"/>
      <c r="CR115" s="15"/>
      <c r="CS115" s="15"/>
      <c r="CT115" s="15"/>
      <c r="CU115" s="15"/>
      <c r="CV115" s="16"/>
      <c r="CW115" s="21">
        <v>1</v>
      </c>
      <c r="CX115" s="15"/>
      <c r="CY115" s="15"/>
      <c r="CZ115" s="15"/>
      <c r="DA115" s="15"/>
      <c r="DB115" s="15"/>
      <c r="DC115" s="15"/>
      <c r="DD115" s="16"/>
      <c r="DE115" s="21">
        <v>20</v>
      </c>
      <c r="DF115" s="15"/>
      <c r="DG115" s="15"/>
      <c r="DH115" s="15"/>
      <c r="DI115" s="15"/>
      <c r="DJ115" s="15"/>
      <c r="DK115" s="15"/>
      <c r="DL115" s="15"/>
      <c r="DM115" s="15"/>
      <c r="DN115" s="16"/>
      <c r="DO115" s="21">
        <v>6</v>
      </c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>
        <v>21</v>
      </c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>
        <v>4</v>
      </c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>
        <v>9</v>
      </c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>
        <v>8</v>
      </c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>
        <v>11</v>
      </c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>
        <v>2</v>
      </c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>
        <v>6</v>
      </c>
      <c r="CP118" s="15"/>
      <c r="CQ118" s="15"/>
      <c r="CR118" s="15"/>
      <c r="CS118" s="15"/>
      <c r="CT118" s="15"/>
      <c r="CU118" s="15"/>
      <c r="CV118" s="16"/>
      <c r="CW118" s="21">
        <v>1</v>
      </c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>
        <v>2</v>
      </c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156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>
        <v>1</v>
      </c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>
        <v>3</v>
      </c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>
        <v>33</v>
      </c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>
        <v>23</v>
      </c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>
        <v>53</v>
      </c>
      <c r="DF119" s="15"/>
      <c r="DG119" s="15"/>
      <c r="DH119" s="15"/>
      <c r="DI119" s="15"/>
      <c r="DJ119" s="15"/>
      <c r="DK119" s="15"/>
      <c r="DL119" s="15"/>
      <c r="DM119" s="15"/>
      <c r="DN119" s="16"/>
      <c r="DO119" s="21">
        <v>42</v>
      </c>
      <c r="DP119" s="15"/>
      <c r="DQ119" s="15"/>
      <c r="DR119" s="15"/>
      <c r="DS119" s="15"/>
      <c r="DT119" s="16"/>
      <c r="DU119" s="21">
        <v>1</v>
      </c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82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>
        <v>1</v>
      </c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>
        <v>19</v>
      </c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>
        <v>6</v>
      </c>
      <c r="CX121" s="15"/>
      <c r="CY121" s="15"/>
      <c r="CZ121" s="15"/>
      <c r="DA121" s="15"/>
      <c r="DB121" s="15"/>
      <c r="DC121" s="15"/>
      <c r="DD121" s="16"/>
      <c r="DE121" s="21">
        <v>51</v>
      </c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>
        <v>5</v>
      </c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24</v>
      </c>
      <c r="J125" s="16"/>
      <c r="K125" s="25"/>
      <c r="L125" s="15"/>
      <c r="M125" s="15"/>
      <c r="N125" s="15"/>
      <c r="O125" s="15"/>
      <c r="P125" s="15"/>
      <c r="Q125" s="16"/>
      <c r="R125" s="25">
        <v>1</v>
      </c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>
        <v>5</v>
      </c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18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172</v>
      </c>
      <c r="J126" s="16"/>
      <c r="K126" s="25"/>
      <c r="L126" s="15"/>
      <c r="M126" s="15"/>
      <c r="N126" s="15"/>
      <c r="O126" s="15"/>
      <c r="P126" s="15"/>
      <c r="Q126" s="16"/>
      <c r="R126" s="25">
        <v>7</v>
      </c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76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89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>
        <v>193</v>
      </c>
      <c r="I130" s="16"/>
      <c r="J130" s="25"/>
      <c r="K130" s="15"/>
      <c r="L130" s="15"/>
      <c r="M130" s="15"/>
      <c r="N130" s="15"/>
      <c r="O130" s="15"/>
      <c r="P130" s="15"/>
      <c r="Q130" s="16"/>
      <c r="S130" s="25">
        <v>8</v>
      </c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>
        <v>80</v>
      </c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>
        <v>105</v>
      </c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>
        <v>62</v>
      </c>
      <c r="I131" s="16"/>
      <c r="J131" s="25"/>
      <c r="K131" s="15"/>
      <c r="L131" s="15"/>
      <c r="M131" s="15"/>
      <c r="N131" s="15"/>
      <c r="O131" s="15"/>
      <c r="P131" s="15"/>
      <c r="Q131" s="16"/>
      <c r="S131" s="25">
        <v>2</v>
      </c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>
        <v>24</v>
      </c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>
        <v>36</v>
      </c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5920</v>
      </c>
      <c r="J136" s="16"/>
      <c r="K136" s="34">
        <v>467</v>
      </c>
      <c r="L136" s="15"/>
      <c r="M136" s="15"/>
      <c r="N136" s="15"/>
      <c r="O136" s="16"/>
      <c r="P136" s="21">
        <v>8</v>
      </c>
      <c r="Q136" s="15"/>
      <c r="R136" s="15"/>
      <c r="S136" s="15"/>
      <c r="T136" s="15"/>
      <c r="U136" s="15"/>
      <c r="V136" s="15"/>
      <c r="W136" s="15"/>
      <c r="X136" s="16"/>
      <c r="Y136" s="21">
        <v>1</v>
      </c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307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>
        <v>28</v>
      </c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2655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145</v>
      </c>
      <c r="BZ136" s="15"/>
      <c r="CA136" s="15"/>
      <c r="CB136" s="15"/>
      <c r="CC136" s="15"/>
      <c r="CD136" s="15"/>
      <c r="CE136" s="15"/>
      <c r="CF136" s="16"/>
      <c r="CG136" s="21">
        <v>2914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268</v>
      </c>
      <c r="CT136" s="15"/>
      <c r="CU136" s="15"/>
      <c r="CV136" s="15"/>
      <c r="CW136" s="15"/>
      <c r="CX136" s="15"/>
      <c r="CY136" s="15"/>
      <c r="CZ136" s="16"/>
      <c r="DA136" s="21">
        <v>36</v>
      </c>
      <c r="DB136" s="15"/>
      <c r="DC136" s="15"/>
      <c r="DD136" s="15"/>
      <c r="DE136" s="15"/>
      <c r="DF136" s="15"/>
      <c r="DG136" s="15"/>
      <c r="DH136" s="16"/>
      <c r="DI136" s="21">
        <v>25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1096</v>
      </c>
      <c r="J137" s="16"/>
      <c r="K137" s="34">
        <v>53</v>
      </c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>
        <v>34</v>
      </c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>
        <v>1</v>
      </c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351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>
        <v>13</v>
      </c>
      <c r="BZ137" s="15"/>
      <c r="CA137" s="15"/>
      <c r="CB137" s="15"/>
      <c r="CC137" s="15"/>
      <c r="CD137" s="15"/>
      <c r="CE137" s="15"/>
      <c r="CF137" s="16"/>
      <c r="CG137" s="21">
        <v>710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>
        <v>35</v>
      </c>
      <c r="CT137" s="15"/>
      <c r="CU137" s="15"/>
      <c r="CV137" s="15"/>
      <c r="CW137" s="15"/>
      <c r="CX137" s="15"/>
      <c r="CY137" s="15"/>
      <c r="CZ137" s="16"/>
      <c r="DA137" s="21">
        <v>1</v>
      </c>
      <c r="DB137" s="15"/>
      <c r="DC137" s="15"/>
      <c r="DD137" s="15"/>
      <c r="DE137" s="15"/>
      <c r="DF137" s="15"/>
      <c r="DG137" s="15"/>
      <c r="DH137" s="16"/>
      <c r="DI137" s="21">
        <v>4</v>
      </c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1960</v>
      </c>
      <c r="J138" s="16"/>
      <c r="K138" s="34">
        <v>39</v>
      </c>
      <c r="L138" s="15"/>
      <c r="M138" s="15"/>
      <c r="N138" s="15"/>
      <c r="O138" s="16"/>
      <c r="P138" s="21">
        <v>14</v>
      </c>
      <c r="Q138" s="15"/>
      <c r="R138" s="15"/>
      <c r="S138" s="15"/>
      <c r="T138" s="15"/>
      <c r="U138" s="15"/>
      <c r="V138" s="15"/>
      <c r="W138" s="15"/>
      <c r="X138" s="16"/>
      <c r="Y138" s="21">
        <v>1</v>
      </c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105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>
        <v>3</v>
      </c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178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>
        <v>6</v>
      </c>
      <c r="BZ138" s="15"/>
      <c r="CA138" s="15"/>
      <c r="CB138" s="15"/>
      <c r="CC138" s="15"/>
      <c r="CD138" s="15"/>
      <c r="CE138" s="15"/>
      <c r="CF138" s="16"/>
      <c r="CG138" s="21">
        <v>1659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>
        <v>24</v>
      </c>
      <c r="CT138" s="15"/>
      <c r="CU138" s="15"/>
      <c r="CV138" s="15"/>
      <c r="CW138" s="15"/>
      <c r="CX138" s="15"/>
      <c r="CY138" s="15"/>
      <c r="CZ138" s="16"/>
      <c r="DA138" s="21">
        <v>4</v>
      </c>
      <c r="DB138" s="15"/>
      <c r="DC138" s="15"/>
      <c r="DD138" s="15"/>
      <c r="DE138" s="15"/>
      <c r="DF138" s="15"/>
      <c r="DG138" s="15"/>
      <c r="DH138" s="16"/>
      <c r="DI138" s="21">
        <v>5</v>
      </c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175</v>
      </c>
      <c r="G144" s="33"/>
      <c r="H144" s="15"/>
      <c r="I144" s="15"/>
      <c r="J144" s="15"/>
      <c r="K144" s="15"/>
      <c r="L144" s="15"/>
      <c r="M144" s="16"/>
      <c r="N144" s="33">
        <v>11</v>
      </c>
      <c r="O144" s="15"/>
      <c r="P144" s="15"/>
      <c r="Q144" s="15"/>
      <c r="R144" s="15"/>
      <c r="S144" s="15"/>
      <c r="T144" s="15"/>
      <c r="U144" s="15"/>
      <c r="V144" s="15"/>
      <c r="W144" s="16"/>
      <c r="X144" s="33">
        <v>74</v>
      </c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90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>
        <v>1</v>
      </c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>
        <v>1</v>
      </c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>
        <v>27</v>
      </c>
      <c r="G147" s="25"/>
      <c r="H147" s="15"/>
      <c r="I147" s="15"/>
      <c r="J147" s="15"/>
      <c r="K147" s="15"/>
      <c r="L147" s="15"/>
      <c r="M147" s="16"/>
      <c r="N147" s="25">
        <v>3</v>
      </c>
      <c r="O147" s="15"/>
      <c r="P147" s="15"/>
      <c r="Q147" s="15"/>
      <c r="R147" s="15"/>
      <c r="S147" s="15"/>
      <c r="T147" s="15"/>
      <c r="U147" s="15"/>
      <c r="V147" s="15"/>
      <c r="W147" s="16"/>
      <c r="X147" s="25">
        <v>13</v>
      </c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>
        <v>11</v>
      </c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>
        <v>13</v>
      </c>
      <c r="G148" s="25"/>
      <c r="H148" s="15"/>
      <c r="I148" s="15"/>
      <c r="J148" s="15"/>
      <c r="K148" s="15"/>
      <c r="L148" s="15"/>
      <c r="M148" s="16"/>
      <c r="N148" s="25">
        <v>3</v>
      </c>
      <c r="O148" s="15"/>
      <c r="P148" s="15"/>
      <c r="Q148" s="15"/>
      <c r="R148" s="15"/>
      <c r="S148" s="15"/>
      <c r="T148" s="15"/>
      <c r="U148" s="15"/>
      <c r="V148" s="15"/>
      <c r="W148" s="16"/>
      <c r="X148" s="25">
        <v>8</v>
      </c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>
        <v>2</v>
      </c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>
        <v>63</v>
      </c>
      <c r="G149" s="25"/>
      <c r="H149" s="15"/>
      <c r="I149" s="15"/>
      <c r="J149" s="15"/>
      <c r="K149" s="15"/>
      <c r="L149" s="15"/>
      <c r="M149" s="16"/>
      <c r="N149" s="25">
        <v>4</v>
      </c>
      <c r="O149" s="15"/>
      <c r="P149" s="15"/>
      <c r="Q149" s="15"/>
      <c r="R149" s="15"/>
      <c r="S149" s="15"/>
      <c r="T149" s="15"/>
      <c r="U149" s="15"/>
      <c r="V149" s="15"/>
      <c r="W149" s="16"/>
      <c r="X149" s="25">
        <v>33</v>
      </c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>
        <v>26</v>
      </c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>
        <v>71</v>
      </c>
      <c r="G151" s="25"/>
      <c r="H151" s="15"/>
      <c r="I151" s="15"/>
      <c r="J151" s="15"/>
      <c r="K151" s="15"/>
      <c r="L151" s="15"/>
      <c r="M151" s="16"/>
      <c r="N151" s="25">
        <v>1</v>
      </c>
      <c r="O151" s="15"/>
      <c r="P151" s="15"/>
      <c r="Q151" s="15"/>
      <c r="R151" s="15"/>
      <c r="S151" s="15"/>
      <c r="T151" s="15"/>
      <c r="U151" s="15"/>
      <c r="V151" s="15"/>
      <c r="W151" s="16"/>
      <c r="X151" s="25">
        <v>19</v>
      </c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>
        <v>51</v>
      </c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180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>
        <v>1</v>
      </c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76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103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>
        <v>25</v>
      </c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>
        <v>1</v>
      </c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>
        <v>10</v>
      </c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>
        <v>14</v>
      </c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>
        <v>96</v>
      </c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>
        <v>1</v>
      </c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>
        <v>8</v>
      </c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>
        <v>44</v>
      </c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>
        <v>43</v>
      </c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6772</v>
      </c>
      <c r="J167" s="15"/>
      <c r="K167" s="15"/>
      <c r="L167" s="16"/>
      <c r="M167" s="34">
        <v>1089</v>
      </c>
      <c r="N167" s="15"/>
      <c r="O167" s="15"/>
      <c r="P167" s="15"/>
      <c r="Q167" s="15"/>
      <c r="R167" s="15"/>
      <c r="S167" s="15"/>
      <c r="T167" s="16"/>
      <c r="U167" s="21">
        <v>79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>
        <v>38</v>
      </c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473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126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2477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356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3743</v>
      </c>
      <c r="CQ167" s="15"/>
      <c r="CR167" s="15"/>
      <c r="CS167" s="15"/>
      <c r="CT167" s="15"/>
      <c r="CU167" s="15"/>
      <c r="CV167" s="15"/>
      <c r="CW167" s="15"/>
      <c r="CX167" s="16"/>
      <c r="CY167" s="21">
        <v>569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165</v>
      </c>
      <c r="J168" s="15"/>
      <c r="K168" s="15"/>
      <c r="L168" s="16"/>
      <c r="M168" s="34">
        <v>7</v>
      </c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>
        <v>2</v>
      </c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40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>
        <v>1</v>
      </c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123</v>
      </c>
      <c r="CQ168" s="15"/>
      <c r="CR168" s="15"/>
      <c r="CS168" s="15"/>
      <c r="CT168" s="15"/>
      <c r="CU168" s="15"/>
      <c r="CV168" s="15"/>
      <c r="CW168" s="15"/>
      <c r="CX168" s="16"/>
      <c r="CY168" s="21">
        <v>6</v>
      </c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>
        <v>86</v>
      </c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>
        <v>2</v>
      </c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>
        <v>7</v>
      </c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>
        <v>26</v>
      </c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>
        <v>51</v>
      </c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6334</v>
      </c>
      <c r="J170" s="15"/>
      <c r="K170" s="15"/>
      <c r="L170" s="16"/>
      <c r="M170" s="34">
        <v>1049</v>
      </c>
      <c r="N170" s="15"/>
      <c r="O170" s="15"/>
      <c r="P170" s="15"/>
      <c r="Q170" s="15"/>
      <c r="R170" s="15"/>
      <c r="S170" s="15"/>
      <c r="T170" s="16"/>
      <c r="U170" s="21">
        <v>588</v>
      </c>
      <c r="V170" s="15"/>
      <c r="W170" s="15"/>
      <c r="X170" s="15"/>
      <c r="Y170" s="15"/>
      <c r="Z170" s="15"/>
      <c r="AA170" s="15"/>
      <c r="AB170" s="15"/>
      <c r="AC170" s="15"/>
      <c r="AD170" s="16"/>
      <c r="AE170" s="21">
        <v>384</v>
      </c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>
        <v>847</v>
      </c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>
        <v>335</v>
      </c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2041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>
        <v>136</v>
      </c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2858</v>
      </c>
      <c r="CQ170" s="15"/>
      <c r="CR170" s="15"/>
      <c r="CS170" s="15"/>
      <c r="CT170" s="15"/>
      <c r="CU170" s="15"/>
      <c r="CV170" s="15"/>
      <c r="CW170" s="15"/>
      <c r="CX170" s="16"/>
      <c r="CY170" s="21">
        <v>194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4828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>
        <v>3</v>
      </c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246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1672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2907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>
        <v>20</v>
      </c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>
        <v>1</v>
      </c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>
        <v>3</v>
      </c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>
        <v>16</v>
      </c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1056</v>
      </c>
      <c r="AG176" s="15"/>
      <c r="AH176" s="15"/>
      <c r="AI176" s="15"/>
      <c r="AJ176" s="15"/>
      <c r="AK176" s="15"/>
      <c r="AL176" s="16"/>
      <c r="AM176" s="21">
        <v>1</v>
      </c>
      <c r="AN176" s="15"/>
      <c r="AO176" s="15"/>
      <c r="AP176" s="15"/>
      <c r="AQ176" s="15"/>
      <c r="AR176" s="16"/>
      <c r="AS176" s="21">
        <v>2</v>
      </c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68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>
        <v>1</v>
      </c>
      <c r="BY176" s="15"/>
      <c r="BZ176" s="15"/>
      <c r="CA176" s="15"/>
      <c r="CB176" s="15"/>
      <c r="CC176" s="15"/>
      <c r="CD176" s="15"/>
      <c r="CE176" s="16"/>
      <c r="CF176" s="21">
        <v>365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621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>
        <v>711</v>
      </c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>
        <v>2</v>
      </c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>
        <v>44</v>
      </c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>
        <v>247</v>
      </c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>
        <v>418</v>
      </c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>
        <v>6</v>
      </c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>
        <v>2</v>
      </c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>
        <v>4</v>
      </c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>
        <v>2</v>
      </c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>
        <v>2</v>
      </c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>
        <v>1</v>
      </c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>
        <v>1</v>
      </c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>
        <v>3</v>
      </c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>
        <v>3</v>
      </c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>
        <v>4</v>
      </c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>
        <v>1</v>
      </c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>
        <v>3</v>
      </c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>
        <v>2</v>
      </c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>
        <v>1</v>
      </c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>
        <v>1</v>
      </c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>
        <v>2</v>
      </c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>
        <v>2</v>
      </c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>
        <v>1</v>
      </c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>
        <v>1</v>
      </c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>
        <v>1</v>
      </c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>
        <v>1</v>
      </c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>
        <v>7</v>
      </c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>
        <v>4</v>
      </c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>
        <v>3</v>
      </c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>
        <v>3</v>
      </c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>
        <v>1</v>
      </c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>
        <v>2</v>
      </c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>
        <v>2</v>
      </c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>
        <v>1</v>
      </c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>
        <v>1</v>
      </c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>
        <v>2</v>
      </c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>
        <v>2</v>
      </c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>
        <v>3</v>
      </c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>
        <v>3</v>
      </c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>
        <v>2</v>
      </c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>
        <v>2</v>
      </c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>
        <v>1</v>
      </c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>
        <v>1</v>
      </c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>
        <v>1</v>
      </c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>
        <v>3</v>
      </c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>
        <v>1</v>
      </c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>
        <v>11</v>
      </c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>
        <v>9</v>
      </c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>
        <v>5</v>
      </c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>
        <v>21</v>
      </c>
      <c r="M236" s="15"/>
      <c r="N236" s="15"/>
      <c r="O236" s="15"/>
      <c r="P236" s="16"/>
      <c r="Q236" s="43">
        <v>14</v>
      </c>
      <c r="R236" s="15"/>
      <c r="S236" s="15"/>
      <c r="T236" s="15"/>
      <c r="U236" s="15"/>
      <c r="V236" s="15"/>
      <c r="W236" s="15"/>
      <c r="X236" s="15"/>
      <c r="Y236" s="15"/>
      <c r="Z236" s="16"/>
      <c r="AA236" s="43">
        <v>9</v>
      </c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>
        <v>21</v>
      </c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>
        <v>3</v>
      </c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>
        <v>35</v>
      </c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>
        <v>18</v>
      </c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97</v>
      </c>
      <c r="CM236" s="15"/>
      <c r="CN236" s="15"/>
      <c r="CO236" s="15"/>
      <c r="CP236" s="15"/>
      <c r="CQ236" s="15"/>
      <c r="CR236" s="15"/>
      <c r="CS236" s="16"/>
      <c r="CT236" s="43">
        <v>6</v>
      </c>
      <c r="CU236" s="15"/>
      <c r="CV236" s="15"/>
      <c r="CW236" s="15"/>
      <c r="CX236" s="15"/>
      <c r="CY236" s="15"/>
      <c r="CZ236" s="15"/>
      <c r="DA236" s="16"/>
      <c r="DB236" s="43">
        <v>24</v>
      </c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>
        <v>2</v>
      </c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>
        <v>8</v>
      </c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>
        <v>4</v>
      </c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>
        <v>1</v>
      </c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>
        <v>9</v>
      </c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>
        <v>1</v>
      </c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>
        <v>1</v>
      </c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>
        <v>5</v>
      </c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>
        <v>2</v>
      </c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>
        <v>19</v>
      </c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>
        <v>21</v>
      </c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>
        <v>2</v>
      </c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>
        <v>7</v>
      </c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>
        <v>4</v>
      </c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>
        <v>1</v>
      </c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>
        <v>16</v>
      </c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>
        <v>3</v>
      </c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>
        <v>2</v>
      </c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>
        <v>1</v>
      </c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>
        <v>1</v>
      </c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>
        <v>1</v>
      </c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260:I260"/>
    <mergeCell ref="J260:P260"/>
    <mergeCell ref="Q260:AA260"/>
    <mergeCell ref="AB260:AN260"/>
    <mergeCell ref="AO260:AZ260"/>
    <mergeCell ref="DC258:DL258"/>
    <mergeCell ref="A259:I259"/>
    <mergeCell ref="J259:P259"/>
    <mergeCell ref="Q259:AA259"/>
    <mergeCell ref="AB259:AN259"/>
    <mergeCell ref="AO259:AZ259"/>
    <mergeCell ref="BA259:BL259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  <mergeCell ref="CU258:DB258"/>
    <mergeCell ref="A258:I258"/>
    <mergeCell ref="J258:P258"/>
    <mergeCell ref="Q258:AA258"/>
    <mergeCell ref="AB258:AN258"/>
    <mergeCell ref="AO258:AZ258"/>
    <mergeCell ref="C255:EG255"/>
    <mergeCell ref="A257:I257"/>
    <mergeCell ref="J257:AA257"/>
    <mergeCell ref="AB257:AZ257"/>
    <mergeCell ref="BA257:CB257"/>
    <mergeCell ref="CC257:CT257"/>
    <mergeCell ref="CU257:DL257"/>
    <mergeCell ref="DC252:DL252"/>
    <mergeCell ref="A253:I253"/>
    <mergeCell ref="J253:P253"/>
    <mergeCell ref="Q253:AA253"/>
    <mergeCell ref="AB253:AN253"/>
    <mergeCell ref="AO253:AZ253"/>
    <mergeCell ref="BA253:BL253"/>
    <mergeCell ref="BM253:CB253"/>
    <mergeCell ref="CC253:CM253"/>
    <mergeCell ref="CN253:CT253"/>
    <mergeCell ref="CU253:DB253"/>
    <mergeCell ref="DC253:DL253"/>
    <mergeCell ref="BA252:BL252"/>
    <mergeCell ref="BM252:CB252"/>
    <mergeCell ref="CC252:CM252"/>
    <mergeCell ref="CN252:CT252"/>
    <mergeCell ref="CU252:DB252"/>
    <mergeCell ref="A252:I252"/>
    <mergeCell ref="J252:P252"/>
    <mergeCell ref="Q252:AA252"/>
    <mergeCell ref="AB252:AN252"/>
    <mergeCell ref="AO252:AZ252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1:DB251"/>
    <mergeCell ref="DC251:DL251"/>
    <mergeCell ref="BA250:BL250"/>
    <mergeCell ref="BM250:CB250"/>
    <mergeCell ref="CC250:CM250"/>
    <mergeCell ref="CN250:CT250"/>
    <mergeCell ref="CU250:DB250"/>
    <mergeCell ref="A250:I250"/>
    <mergeCell ref="J250:P250"/>
    <mergeCell ref="Q250:AA250"/>
    <mergeCell ref="AB250:AN250"/>
    <mergeCell ref="AO250:AZ250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DC243:DL243"/>
    <mergeCell ref="A244:I244"/>
    <mergeCell ref="J244:P244"/>
    <mergeCell ref="Q244:AA244"/>
    <mergeCell ref="AB244:AN244"/>
    <mergeCell ref="AO244:AZ244"/>
    <mergeCell ref="BA244:BL244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3:I243"/>
    <mergeCell ref="J243:P243"/>
    <mergeCell ref="Q243:AA243"/>
    <mergeCell ref="AB243:AN243"/>
    <mergeCell ref="AO243:AZ243"/>
    <mergeCell ref="B240:EF240"/>
    <mergeCell ref="A242:I242"/>
    <mergeCell ref="J242:AA242"/>
    <mergeCell ref="AB242:AZ242"/>
    <mergeCell ref="BA242:CB242"/>
    <mergeCell ref="CC242:CT242"/>
    <mergeCell ref="CU242:DL242"/>
    <mergeCell ref="DB237:DJ237"/>
    <mergeCell ref="D238:J238"/>
    <mergeCell ref="L238:P238"/>
    <mergeCell ref="Q238:Z238"/>
    <mergeCell ref="AA238:AM238"/>
    <mergeCell ref="AN238:AX238"/>
    <mergeCell ref="AY238:BJ238"/>
    <mergeCell ref="BK238:CA238"/>
    <mergeCell ref="CB238:CK238"/>
    <mergeCell ref="CL238:CS238"/>
    <mergeCell ref="CT238:DA238"/>
    <mergeCell ref="DB238:DJ238"/>
    <mergeCell ref="AY237:BJ237"/>
    <mergeCell ref="BK237:CA237"/>
    <mergeCell ref="CB237:CK237"/>
    <mergeCell ref="CL237:CS237"/>
    <mergeCell ref="CT237:DA237"/>
    <mergeCell ref="D237:J237"/>
    <mergeCell ref="L237:P237"/>
    <mergeCell ref="Q237:Z237"/>
    <mergeCell ref="AA237:AM237"/>
    <mergeCell ref="AN237:AX237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D235:J235"/>
    <mergeCell ref="L235:P235"/>
    <mergeCell ref="Q235:Z235"/>
    <mergeCell ref="AA235:AM235"/>
    <mergeCell ref="AN235:AX235"/>
    <mergeCell ref="DB233:DJ233"/>
    <mergeCell ref="D234:J234"/>
    <mergeCell ref="L234:P234"/>
    <mergeCell ref="Q234:Z234"/>
    <mergeCell ref="AA234:AM234"/>
    <mergeCell ref="AN234:AX234"/>
    <mergeCell ref="AY234:BJ234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3:J233"/>
    <mergeCell ref="L233:P233"/>
    <mergeCell ref="Q233:Z233"/>
    <mergeCell ref="AA233:AM233"/>
    <mergeCell ref="AN233:AX233"/>
    <mergeCell ref="B230:EF230"/>
    <mergeCell ref="D232:J232"/>
    <mergeCell ref="L232:Z232"/>
    <mergeCell ref="AA232:AX232"/>
    <mergeCell ref="AY232:CA232"/>
    <mergeCell ref="CB232:CS232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B226:AF226"/>
    <mergeCell ref="AG226:AL226"/>
    <mergeCell ref="AM226:AV226"/>
    <mergeCell ref="AW226:BI226"/>
    <mergeCell ref="BJ226:BZ226"/>
    <mergeCell ref="CA224:CH224"/>
    <mergeCell ref="CI224:CP224"/>
    <mergeCell ref="B225:AF225"/>
    <mergeCell ref="AG225:AL225"/>
    <mergeCell ref="AM225:AV225"/>
    <mergeCell ref="AW225:BI225"/>
    <mergeCell ref="BJ225:BZ225"/>
    <mergeCell ref="CA225:CH225"/>
    <mergeCell ref="CI225:CP225"/>
    <mergeCell ref="B224:AF224"/>
    <mergeCell ref="AG224:AL224"/>
    <mergeCell ref="AM224:AV224"/>
    <mergeCell ref="AW224:BI224"/>
    <mergeCell ref="BJ224:BZ224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AG222:AL222"/>
    <mergeCell ref="AM222:AV222"/>
    <mergeCell ref="AW222:BI222"/>
    <mergeCell ref="BJ222:BZ222"/>
    <mergeCell ref="CA220:CH220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M220:AV220"/>
    <mergeCell ref="AW220:BI220"/>
    <mergeCell ref="BJ220:BZ220"/>
    <mergeCell ref="CA218:CH218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AM218:AV218"/>
    <mergeCell ref="AW218:BI218"/>
    <mergeCell ref="BJ218:BZ218"/>
    <mergeCell ref="CA216:CH216"/>
    <mergeCell ref="CI216:CP216"/>
    <mergeCell ref="B217:AF217"/>
    <mergeCell ref="AG217:AL217"/>
    <mergeCell ref="AM217:AV217"/>
    <mergeCell ref="AW217:BI217"/>
    <mergeCell ref="BJ217:BZ217"/>
    <mergeCell ref="CA217:CH217"/>
    <mergeCell ref="CI217:CP217"/>
    <mergeCell ref="B216:AF216"/>
    <mergeCell ref="AG216:AL216"/>
    <mergeCell ref="AM216:AV216"/>
    <mergeCell ref="AW216:BI216"/>
    <mergeCell ref="BJ216:BZ216"/>
    <mergeCell ref="CA214:CH214"/>
    <mergeCell ref="CI214:CP214"/>
    <mergeCell ref="B215:AF215"/>
    <mergeCell ref="AG215:AL215"/>
    <mergeCell ref="AM215:AV215"/>
    <mergeCell ref="AW215:BI215"/>
    <mergeCell ref="BJ215:BZ215"/>
    <mergeCell ref="CA215:CH215"/>
    <mergeCell ref="CI215:CP215"/>
    <mergeCell ref="B214:AF214"/>
    <mergeCell ref="AG214:AL214"/>
    <mergeCell ref="AM214:AV214"/>
    <mergeCell ref="AW214:BI214"/>
    <mergeCell ref="BJ214:BZ214"/>
    <mergeCell ref="CA212:CH212"/>
    <mergeCell ref="CI212:CP212"/>
    <mergeCell ref="B213:AF213"/>
    <mergeCell ref="AG213:AL213"/>
    <mergeCell ref="AM213:AV213"/>
    <mergeCell ref="AW213:BI213"/>
    <mergeCell ref="BJ213:BZ213"/>
    <mergeCell ref="CA213:CH213"/>
    <mergeCell ref="CI213:CP213"/>
    <mergeCell ref="B212:AF212"/>
    <mergeCell ref="AG212:AL212"/>
    <mergeCell ref="AM212:AV212"/>
    <mergeCell ref="AW212:BI212"/>
    <mergeCell ref="BJ212:BZ212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AG210:AL210"/>
    <mergeCell ref="AM210:AV210"/>
    <mergeCell ref="AW210:BI210"/>
    <mergeCell ref="BJ210:BZ210"/>
    <mergeCell ref="CA208:CH208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M208:AV208"/>
    <mergeCell ref="AW208:BI208"/>
    <mergeCell ref="BJ208:BZ208"/>
    <mergeCell ref="CA206:CH206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AM206:AV206"/>
    <mergeCell ref="AW206:BI206"/>
    <mergeCell ref="BJ206:BZ206"/>
    <mergeCell ref="CA204:CH204"/>
    <mergeCell ref="CI204:CP204"/>
    <mergeCell ref="B205:AF205"/>
    <mergeCell ref="AG205:AL205"/>
    <mergeCell ref="AM205:AV205"/>
    <mergeCell ref="AW205:BI205"/>
    <mergeCell ref="BJ205:BZ205"/>
    <mergeCell ref="CA205:CH205"/>
    <mergeCell ref="CI205:CP205"/>
    <mergeCell ref="B204:AF204"/>
    <mergeCell ref="AG204:AL204"/>
    <mergeCell ref="AM204:AV204"/>
    <mergeCell ref="AW204:BI204"/>
    <mergeCell ref="BJ204:BZ204"/>
    <mergeCell ref="CA202:CH202"/>
    <mergeCell ref="CI202:CP202"/>
    <mergeCell ref="B203:AF203"/>
    <mergeCell ref="AG203:AL203"/>
    <mergeCell ref="AM203:AV203"/>
    <mergeCell ref="AW203:BI203"/>
    <mergeCell ref="BJ203:BZ203"/>
    <mergeCell ref="CA203:CH203"/>
    <mergeCell ref="CI203:CP203"/>
    <mergeCell ref="B202:AF202"/>
    <mergeCell ref="AG202:AL202"/>
    <mergeCell ref="AM202:AV202"/>
    <mergeCell ref="AW202:BI202"/>
    <mergeCell ref="BJ202:BZ202"/>
    <mergeCell ref="CA200:CH200"/>
    <mergeCell ref="CI200:CP200"/>
    <mergeCell ref="B201:AF201"/>
    <mergeCell ref="AG201:AL201"/>
    <mergeCell ref="AM201:AV201"/>
    <mergeCell ref="AW201:BI201"/>
    <mergeCell ref="BJ201:BZ201"/>
    <mergeCell ref="CA201:CH201"/>
    <mergeCell ref="CI201:CP201"/>
    <mergeCell ref="B200:AF200"/>
    <mergeCell ref="AG200:AL200"/>
    <mergeCell ref="AM200:AV200"/>
    <mergeCell ref="AW200:BI200"/>
    <mergeCell ref="BJ200:BZ200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AG198:AL198"/>
    <mergeCell ref="AM198:AV198"/>
    <mergeCell ref="AW198:BI198"/>
    <mergeCell ref="BJ198:BZ198"/>
    <mergeCell ref="CA196:CH196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M196:AV196"/>
    <mergeCell ref="AW196:BI196"/>
    <mergeCell ref="BJ196:BZ196"/>
    <mergeCell ref="CA194:CH194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AM194:AV194"/>
    <mergeCell ref="AW194:BI194"/>
    <mergeCell ref="BJ194:BZ194"/>
    <mergeCell ref="CA192:CH192"/>
    <mergeCell ref="CI192:CP192"/>
    <mergeCell ref="B193:AF193"/>
    <mergeCell ref="AG193:AL193"/>
    <mergeCell ref="AM193:AV193"/>
    <mergeCell ref="AW193:BI193"/>
    <mergeCell ref="BJ193:BZ193"/>
    <mergeCell ref="CA193:CH193"/>
    <mergeCell ref="CI193:CP193"/>
    <mergeCell ref="B192:AF192"/>
    <mergeCell ref="AG192:AL192"/>
    <mergeCell ref="AM192:AV192"/>
    <mergeCell ref="AW192:BI192"/>
    <mergeCell ref="BJ192:BZ192"/>
    <mergeCell ref="CA190:CH190"/>
    <mergeCell ref="CI190:CP190"/>
    <mergeCell ref="B191:AF191"/>
    <mergeCell ref="AG191:AL191"/>
    <mergeCell ref="AM191:AV191"/>
    <mergeCell ref="AW191:BI191"/>
    <mergeCell ref="BJ191:BZ191"/>
    <mergeCell ref="CA191:CH191"/>
    <mergeCell ref="CI191:CP191"/>
    <mergeCell ref="B190:AF190"/>
    <mergeCell ref="AG190:AL190"/>
    <mergeCell ref="AM190:AV190"/>
    <mergeCell ref="AW190:BI190"/>
    <mergeCell ref="BJ190:BZ190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CI189:CP189"/>
    <mergeCell ref="B188:AF188"/>
    <mergeCell ref="AG188:AL188"/>
    <mergeCell ref="AM188:AV188"/>
    <mergeCell ref="AW188:BI188"/>
    <mergeCell ref="BJ188:BZ188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AG186:AL186"/>
    <mergeCell ref="AM186:AV186"/>
    <mergeCell ref="AW186:BI186"/>
    <mergeCell ref="BJ186:BZ186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3:CH183"/>
    <mergeCell ref="CI183:CP183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F179:CL179"/>
    <mergeCell ref="CM179:CQ179"/>
    <mergeCell ref="CR179:CY179"/>
    <mergeCell ref="CZ179:DC179"/>
    <mergeCell ref="DD179:DI179"/>
    <mergeCell ref="DJ179:DP179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CF177:CL177"/>
    <mergeCell ref="CM177:CQ177"/>
    <mergeCell ref="CR177:CY177"/>
    <mergeCell ref="CZ177:DC177"/>
    <mergeCell ref="DD177:DI177"/>
    <mergeCell ref="DJ177:DP177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BS172:CD172"/>
    <mergeCell ref="CE172:CO172"/>
    <mergeCell ref="CP172:CX172"/>
    <mergeCell ref="CY172:DE172"/>
    <mergeCell ref="DF172:DO172"/>
    <mergeCell ref="DP172:DU172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BS170:CD170"/>
    <mergeCell ref="CE170:CO170"/>
    <mergeCell ref="CP170:CX170"/>
    <mergeCell ref="CY170:DE170"/>
    <mergeCell ref="DF170:DO170"/>
    <mergeCell ref="DP170:DU170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BS168:CD168"/>
    <mergeCell ref="CE168:CO168"/>
    <mergeCell ref="CP168:CX168"/>
    <mergeCell ref="CY168:DE168"/>
    <mergeCell ref="DF168:DO168"/>
    <mergeCell ref="DP168:DU168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CY162:DE162"/>
    <mergeCell ref="DF162:DO162"/>
    <mergeCell ref="DP162:DU162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C162:H162"/>
    <mergeCell ref="I162:L162"/>
    <mergeCell ref="M162:T162"/>
    <mergeCell ref="U162:AD162"/>
    <mergeCell ref="AE162:AQ162"/>
    <mergeCell ref="CP160:DE160"/>
    <mergeCell ref="DF160:DU160"/>
    <mergeCell ref="I161:L161"/>
    <mergeCell ref="M161:T161"/>
    <mergeCell ref="U161:AD161"/>
    <mergeCell ref="AE161:AQ161"/>
    <mergeCell ref="AR161:BD161"/>
    <mergeCell ref="BE161:BR161"/>
    <mergeCell ref="BS161:CD161"/>
    <mergeCell ref="CE161:CO161"/>
    <mergeCell ref="CP161:CX161"/>
    <mergeCell ref="CY161:DE161"/>
    <mergeCell ref="DF161:DO161"/>
    <mergeCell ref="DP161:DU161"/>
    <mergeCell ref="C160:H161"/>
    <mergeCell ref="I160:T160"/>
    <mergeCell ref="U160:AQ160"/>
    <mergeCell ref="AR160:BR160"/>
    <mergeCell ref="BS160:CO160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BZ157:CI157"/>
    <mergeCell ref="D156:S156"/>
    <mergeCell ref="T156:Y156"/>
    <mergeCell ref="Z156:AI156"/>
    <mergeCell ref="AK156:AU156"/>
    <mergeCell ref="AV156:BH156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T154:Y154"/>
    <mergeCell ref="Z154:AI154"/>
    <mergeCell ref="AK154:AU154"/>
    <mergeCell ref="AV154:BH154"/>
    <mergeCell ref="AX150:BM150"/>
    <mergeCell ref="A151:E151"/>
    <mergeCell ref="G151:M151"/>
    <mergeCell ref="N151:W151"/>
    <mergeCell ref="X151:AK151"/>
    <mergeCell ref="AL151:AW151"/>
    <mergeCell ref="AX151:BM151"/>
    <mergeCell ref="A150:E150"/>
    <mergeCell ref="G150:M150"/>
    <mergeCell ref="N150:W150"/>
    <mergeCell ref="X150:AK150"/>
    <mergeCell ref="AL150:AW150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X148:AK148"/>
    <mergeCell ref="AL148:AW148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G144:M144"/>
    <mergeCell ref="N144:W144"/>
    <mergeCell ref="X144:AK144"/>
    <mergeCell ref="AL144:AW144"/>
    <mergeCell ref="A141:EE141"/>
    <mergeCell ref="A143:E143"/>
    <mergeCell ref="G143:M143"/>
    <mergeCell ref="N143:W143"/>
    <mergeCell ref="X143:AK143"/>
    <mergeCell ref="AL143:AW143"/>
    <mergeCell ref="AX143:BM143"/>
    <mergeCell ref="CS138:CZ138"/>
    <mergeCell ref="DA138:DH138"/>
    <mergeCell ref="DI138:DQ138"/>
    <mergeCell ref="C139:H139"/>
    <mergeCell ref="I139:J139"/>
    <mergeCell ref="K139:O139"/>
    <mergeCell ref="P139:X139"/>
    <mergeCell ref="Y139:AH139"/>
    <mergeCell ref="AI139:AT139"/>
    <mergeCell ref="AU139:BG139"/>
    <mergeCell ref="BH139:BX139"/>
    <mergeCell ref="BY139:CF139"/>
    <mergeCell ref="CG139:CR139"/>
    <mergeCell ref="CS139:CZ139"/>
    <mergeCell ref="DA139:DH139"/>
    <mergeCell ref="DI139:DQ139"/>
    <mergeCell ref="AI138:AT138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Y138:AH138"/>
    <mergeCell ref="CS136:CZ136"/>
    <mergeCell ref="DA136:DH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CG137:CR137"/>
    <mergeCell ref="CS137:CZ137"/>
    <mergeCell ref="DA137:DH137"/>
    <mergeCell ref="DI137:DQ137"/>
    <mergeCell ref="AI136:AT136"/>
    <mergeCell ref="AU136:BG136"/>
    <mergeCell ref="BH136:BX136"/>
    <mergeCell ref="BY136:CF136"/>
    <mergeCell ref="CG136:CR136"/>
    <mergeCell ref="C136:H136"/>
    <mergeCell ref="I136:J136"/>
    <mergeCell ref="K136:O136"/>
    <mergeCell ref="P136:X136"/>
    <mergeCell ref="Y136:AH136"/>
    <mergeCell ref="CG134:CZ134"/>
    <mergeCell ref="DA134:DQ134"/>
    <mergeCell ref="I135:J135"/>
    <mergeCell ref="K135:O135"/>
    <mergeCell ref="P135:X135"/>
    <mergeCell ref="Y135:AH135"/>
    <mergeCell ref="AI135:AT135"/>
    <mergeCell ref="AU135:BG135"/>
    <mergeCell ref="BH135:BX135"/>
    <mergeCell ref="BY135:CF135"/>
    <mergeCell ref="CG135:CR135"/>
    <mergeCell ref="CS135:CZ135"/>
    <mergeCell ref="DA135:DH135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J131:Q131"/>
    <mergeCell ref="S131:AC131"/>
    <mergeCell ref="AD131:AP131"/>
    <mergeCell ref="AQ129:BC129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29:Q129"/>
    <mergeCell ref="S129:AC129"/>
    <mergeCell ref="AD129:AP129"/>
    <mergeCell ref="AP125:BA12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K125:Q125"/>
    <mergeCell ref="R125:AB125"/>
    <mergeCell ref="AC125:AO125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B121:H121"/>
    <mergeCell ref="I121:J121"/>
    <mergeCell ref="K121:Q121"/>
    <mergeCell ref="R121:AB121"/>
    <mergeCell ref="AC121:AO121"/>
    <mergeCell ref="DO120:DT120"/>
    <mergeCell ref="DU120:DW120"/>
    <mergeCell ref="DX120:DY120"/>
    <mergeCell ref="DZ120:EA120"/>
    <mergeCell ref="EB120:EC120"/>
    <mergeCell ref="DU119:DW119"/>
    <mergeCell ref="DX119:DY119"/>
    <mergeCell ref="DZ119:EA119"/>
    <mergeCell ref="EB119:EC119"/>
    <mergeCell ref="B120:H120"/>
    <mergeCell ref="I120:J120"/>
    <mergeCell ref="K120:Q120"/>
    <mergeCell ref="R120:AB120"/>
    <mergeCell ref="AC120:AO120"/>
    <mergeCell ref="AP120:BA120"/>
    <mergeCell ref="BB120:BN120"/>
    <mergeCell ref="BP120:CC120"/>
    <mergeCell ref="CD120:CN120"/>
    <mergeCell ref="CO120:CV120"/>
    <mergeCell ref="CW120:DD120"/>
    <mergeCell ref="DE120:DN120"/>
    <mergeCell ref="DX118:DY118"/>
    <mergeCell ref="DZ118:EA118"/>
    <mergeCell ref="EB118:EC118"/>
    <mergeCell ref="B119:H119"/>
    <mergeCell ref="I119:J119"/>
    <mergeCell ref="K119:Q119"/>
    <mergeCell ref="R119:AB119"/>
    <mergeCell ref="AC119:AO119"/>
    <mergeCell ref="AP119:BA119"/>
    <mergeCell ref="BB119:BN119"/>
    <mergeCell ref="BP119:CC119"/>
    <mergeCell ref="CD119:CN119"/>
    <mergeCell ref="CO119:CV119"/>
    <mergeCell ref="CW119:DD119"/>
    <mergeCell ref="DE119:DN119"/>
    <mergeCell ref="DO119:DT119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CD118:CN118"/>
    <mergeCell ref="CO118:CV118"/>
    <mergeCell ref="CW118:DD118"/>
    <mergeCell ref="DE118:DN118"/>
    <mergeCell ref="DO118:DT118"/>
    <mergeCell ref="DU118:DW118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117:H117"/>
    <mergeCell ref="I117:J117"/>
    <mergeCell ref="K117:Q117"/>
    <mergeCell ref="R117:AB117"/>
    <mergeCell ref="AC117:AO117"/>
    <mergeCell ref="DO116:DT116"/>
    <mergeCell ref="DU116:DW116"/>
    <mergeCell ref="DX116:DY116"/>
    <mergeCell ref="DZ116:EA116"/>
    <mergeCell ref="EB116:EC116"/>
    <mergeCell ref="DU115:DW115"/>
    <mergeCell ref="DX115:DY115"/>
    <mergeCell ref="DZ115:EA115"/>
    <mergeCell ref="EB115:EC115"/>
    <mergeCell ref="B116:H116"/>
    <mergeCell ref="I116:J116"/>
    <mergeCell ref="K116:Q116"/>
    <mergeCell ref="R116:AB116"/>
    <mergeCell ref="AC116:AO116"/>
    <mergeCell ref="AP116:BA116"/>
    <mergeCell ref="BB116:BN116"/>
    <mergeCell ref="BP116:CC116"/>
    <mergeCell ref="CD116:CN116"/>
    <mergeCell ref="CO116:CV116"/>
    <mergeCell ref="CW116:DD116"/>
    <mergeCell ref="DE116:DN116"/>
    <mergeCell ref="DX114:DY114"/>
    <mergeCell ref="DZ114:EA114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P115:CC115"/>
    <mergeCell ref="CD115:CN115"/>
    <mergeCell ref="CO115:CV115"/>
    <mergeCell ref="CW115:DD115"/>
    <mergeCell ref="DE115:DN115"/>
    <mergeCell ref="DO115:DT115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CD114:CN114"/>
    <mergeCell ref="CO114:CV114"/>
    <mergeCell ref="CW114:DD114"/>
    <mergeCell ref="DE114:DN114"/>
    <mergeCell ref="DO114:DT114"/>
    <mergeCell ref="DU114:DW114"/>
    <mergeCell ref="CW113:DD113"/>
    <mergeCell ref="DE113:DN113"/>
    <mergeCell ref="DO113:DT113"/>
    <mergeCell ref="DU113:DW113"/>
    <mergeCell ref="DX113:DY113"/>
    <mergeCell ref="AP113:BA113"/>
    <mergeCell ref="BB113:BN113"/>
    <mergeCell ref="BP113:CC113"/>
    <mergeCell ref="CD113:CN113"/>
    <mergeCell ref="CO113:CV113"/>
    <mergeCell ref="B113:H113"/>
    <mergeCell ref="I113:J113"/>
    <mergeCell ref="K113:Q113"/>
    <mergeCell ref="R113:AB113"/>
    <mergeCell ref="AC113:AO113"/>
    <mergeCell ref="DO112:DT112"/>
    <mergeCell ref="DU112:DW112"/>
    <mergeCell ref="DX112:DY112"/>
    <mergeCell ref="DZ112:EA112"/>
    <mergeCell ref="EB112:EC112"/>
    <mergeCell ref="DU111:DW111"/>
    <mergeCell ref="DX111:DY111"/>
    <mergeCell ref="DZ111:EA111"/>
    <mergeCell ref="EB111:EC111"/>
    <mergeCell ref="B112:H112"/>
    <mergeCell ref="I112:J112"/>
    <mergeCell ref="K112:Q112"/>
    <mergeCell ref="R112:AB112"/>
    <mergeCell ref="AC112:AO112"/>
    <mergeCell ref="AP112:BA112"/>
    <mergeCell ref="BB112:BN112"/>
    <mergeCell ref="BP112:CC112"/>
    <mergeCell ref="CD112:CN112"/>
    <mergeCell ref="CO112:CV112"/>
    <mergeCell ref="CW112:DD112"/>
    <mergeCell ref="DE112:DN112"/>
    <mergeCell ref="CD111:CN111"/>
    <mergeCell ref="CO111:CV111"/>
    <mergeCell ref="CW111:DD111"/>
    <mergeCell ref="DE111:DN111"/>
    <mergeCell ref="DO111:DT111"/>
    <mergeCell ref="B108:EF108"/>
    <mergeCell ref="B110:H111"/>
    <mergeCell ref="I110:J111"/>
    <mergeCell ref="K110:AO110"/>
    <mergeCell ref="AP110:CC110"/>
    <mergeCell ref="CD110:DD110"/>
    <mergeCell ref="DE110:DW110"/>
    <mergeCell ref="DX110:EC110"/>
    <mergeCell ref="K111:Q111"/>
    <mergeCell ref="R111:AB111"/>
    <mergeCell ref="AC111:AO111"/>
    <mergeCell ref="AP111:BA111"/>
    <mergeCell ref="BB111:BN111"/>
    <mergeCell ref="BP111:CC111"/>
    <mergeCell ref="BU104:CJ104"/>
    <mergeCell ref="CK104:CW104"/>
    <mergeCell ref="CX104:DG104"/>
    <mergeCell ref="E105:N106"/>
    <mergeCell ref="O105:U105"/>
    <mergeCell ref="V105:AI105"/>
    <mergeCell ref="AJ105:BB105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BU102:CJ102"/>
    <mergeCell ref="CK102:CW102"/>
    <mergeCell ref="CX102:DG102"/>
    <mergeCell ref="C103:D106"/>
    <mergeCell ref="E103:N104"/>
    <mergeCell ref="O103:U103"/>
    <mergeCell ref="V103:AI103"/>
    <mergeCell ref="AJ103:BB103"/>
    <mergeCell ref="BC103:BT103"/>
    <mergeCell ref="BU103:CJ103"/>
    <mergeCell ref="CK103:CW103"/>
    <mergeCell ref="CX103:DG103"/>
    <mergeCell ref="O104:U104"/>
    <mergeCell ref="V104:AI104"/>
    <mergeCell ref="AJ104:BB104"/>
    <mergeCell ref="BC104:BT104"/>
    <mergeCell ref="C102:N102"/>
    <mergeCell ref="O102:U102"/>
    <mergeCell ref="V102:AI102"/>
    <mergeCell ref="AJ102:BB102"/>
    <mergeCell ref="BC102:BT102"/>
    <mergeCell ref="CK106:CW106"/>
    <mergeCell ref="CX106:DG106"/>
    <mergeCell ref="C99:D99"/>
    <mergeCell ref="E99:N99"/>
    <mergeCell ref="O99:AE99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C95:D96"/>
    <mergeCell ref="E95:N95"/>
    <mergeCell ref="O95:AE95"/>
    <mergeCell ref="E96:N96"/>
    <mergeCell ref="O96:AE96"/>
    <mergeCell ref="C90:D90"/>
    <mergeCell ref="E90:N90"/>
    <mergeCell ref="O90:AE90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C87:N87"/>
    <mergeCell ref="O87:AE87"/>
    <mergeCell ref="C88:N88"/>
    <mergeCell ref="O88:AE88"/>
    <mergeCell ref="C89:D89"/>
    <mergeCell ref="E89:N89"/>
    <mergeCell ref="O89:AE89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E84:N84"/>
    <mergeCell ref="O84:V84"/>
    <mergeCell ref="W84:AG84"/>
    <mergeCell ref="AH84:AS84"/>
    <mergeCell ref="AT82:BF82"/>
    <mergeCell ref="BG82:BU82"/>
    <mergeCell ref="C83:D83"/>
    <mergeCell ref="E83:N83"/>
    <mergeCell ref="O83:V83"/>
    <mergeCell ref="W83:AG83"/>
    <mergeCell ref="AH83:AS83"/>
    <mergeCell ref="AT83:BF83"/>
    <mergeCell ref="BG83:BU83"/>
    <mergeCell ref="C82:D82"/>
    <mergeCell ref="E82:N82"/>
    <mergeCell ref="O82:V82"/>
    <mergeCell ref="W82:AG82"/>
    <mergeCell ref="AH82:AS82"/>
    <mergeCell ref="C80:D81"/>
    <mergeCell ref="E80:N80"/>
    <mergeCell ref="O80:V80"/>
    <mergeCell ref="W80:AG80"/>
    <mergeCell ref="AH80:AS80"/>
    <mergeCell ref="AT80:BF80"/>
    <mergeCell ref="BG80:BU80"/>
    <mergeCell ref="E81:N81"/>
    <mergeCell ref="O81:V81"/>
    <mergeCell ref="W81:AG81"/>
    <mergeCell ref="AH81:AS81"/>
    <mergeCell ref="AT81:BF81"/>
    <mergeCell ref="BG81:BU81"/>
    <mergeCell ref="E79:N79"/>
    <mergeCell ref="O79:V79"/>
    <mergeCell ref="W79:AG79"/>
    <mergeCell ref="AH79:AS79"/>
    <mergeCell ref="AT79:BF79"/>
    <mergeCell ref="O78:V78"/>
    <mergeCell ref="W78:AG78"/>
    <mergeCell ref="AH78:AS78"/>
    <mergeCell ref="AT78:BF78"/>
    <mergeCell ref="BG78:BU78"/>
    <mergeCell ref="AT75:BF75"/>
    <mergeCell ref="BG75:BU75"/>
    <mergeCell ref="C76:D79"/>
    <mergeCell ref="E76:N76"/>
    <mergeCell ref="O76:V76"/>
    <mergeCell ref="W76:AG76"/>
    <mergeCell ref="AH76:AS76"/>
    <mergeCell ref="AT76:BF76"/>
    <mergeCell ref="BG76:BU76"/>
    <mergeCell ref="E77:N77"/>
    <mergeCell ref="O77:V77"/>
    <mergeCell ref="W77:AG77"/>
    <mergeCell ref="AH77:AS77"/>
    <mergeCell ref="AT77:BF77"/>
    <mergeCell ref="BG77:BU77"/>
    <mergeCell ref="E78:N78"/>
    <mergeCell ref="C75:D75"/>
    <mergeCell ref="E75:N75"/>
    <mergeCell ref="O75:V75"/>
    <mergeCell ref="W75:AG75"/>
    <mergeCell ref="AH75:AS75"/>
    <mergeCell ref="BG79:BU79"/>
    <mergeCell ref="BG73:BU73"/>
    <mergeCell ref="C74:D74"/>
    <mergeCell ref="E74:N74"/>
    <mergeCell ref="O74:V74"/>
    <mergeCell ref="W74:AG74"/>
    <mergeCell ref="AH74:AS74"/>
    <mergeCell ref="AT74:BF74"/>
    <mergeCell ref="BG74:BU74"/>
    <mergeCell ref="C73:N73"/>
    <mergeCell ref="O73:V73"/>
    <mergeCell ref="W73:AG73"/>
    <mergeCell ref="AH73:AS73"/>
    <mergeCell ref="AT73:BF73"/>
    <mergeCell ref="C71:N72"/>
    <mergeCell ref="O71:BU71"/>
    <mergeCell ref="O72:V72"/>
    <mergeCell ref="W72:AG72"/>
    <mergeCell ref="AH72:AS72"/>
    <mergeCell ref="AT72:BF72"/>
    <mergeCell ref="BG72:BU72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C68:D68"/>
    <mergeCell ref="E68:N68"/>
    <mergeCell ref="O68:V68"/>
    <mergeCell ref="W68:AG68"/>
    <mergeCell ref="AH68:AS68"/>
    <mergeCell ref="AT66:BF66"/>
    <mergeCell ref="BG66:BU66"/>
    <mergeCell ref="C67:D67"/>
    <mergeCell ref="E67:N67"/>
    <mergeCell ref="O67:V67"/>
    <mergeCell ref="W67:AG67"/>
    <mergeCell ref="AH67:AS67"/>
    <mergeCell ref="AT67:BF67"/>
    <mergeCell ref="BG67:BU67"/>
    <mergeCell ref="C66:D66"/>
    <mergeCell ref="E66:N66"/>
    <mergeCell ref="O66:V66"/>
    <mergeCell ref="W66:AG66"/>
    <mergeCell ref="AH66:AS66"/>
    <mergeCell ref="C64:D65"/>
    <mergeCell ref="E64:N64"/>
    <mergeCell ref="O64:V64"/>
    <mergeCell ref="W64:AG64"/>
    <mergeCell ref="AH64:AS64"/>
    <mergeCell ref="AT64:BF64"/>
    <mergeCell ref="BG64:BU64"/>
    <mergeCell ref="E65:N65"/>
    <mergeCell ref="O65:V65"/>
    <mergeCell ref="W65:AG65"/>
    <mergeCell ref="AH65:AS65"/>
    <mergeCell ref="AT65:BF65"/>
    <mergeCell ref="BG65:BU65"/>
    <mergeCell ref="E63:N63"/>
    <mergeCell ref="O63:V63"/>
    <mergeCell ref="W63:AG63"/>
    <mergeCell ref="AH63:AS63"/>
    <mergeCell ref="AT63:BF63"/>
    <mergeCell ref="O62:V62"/>
    <mergeCell ref="W62:AG62"/>
    <mergeCell ref="AH62:AS62"/>
    <mergeCell ref="AT62:BF62"/>
    <mergeCell ref="BG62:BU62"/>
    <mergeCell ref="AT59:BF59"/>
    <mergeCell ref="BG59:BU59"/>
    <mergeCell ref="C60:D63"/>
    <mergeCell ref="E60:N60"/>
    <mergeCell ref="O60:V60"/>
    <mergeCell ref="W60:AG60"/>
    <mergeCell ref="AH60:AS60"/>
    <mergeCell ref="AT60:BF60"/>
    <mergeCell ref="BG60:BU60"/>
    <mergeCell ref="E61:N61"/>
    <mergeCell ref="O61:V61"/>
    <mergeCell ref="W61:AG61"/>
    <mergeCell ref="AH61:AS61"/>
    <mergeCell ref="AT61:BF61"/>
    <mergeCell ref="BG61:BU61"/>
    <mergeCell ref="E62:N62"/>
    <mergeCell ref="C59:D59"/>
    <mergeCell ref="E59:N59"/>
    <mergeCell ref="O59:V59"/>
    <mergeCell ref="W59:AG59"/>
    <mergeCell ref="AH59:AS59"/>
    <mergeCell ref="BG63:BU63"/>
    <mergeCell ref="BG57:BU57"/>
    <mergeCell ref="C58:D58"/>
    <mergeCell ref="E58:N58"/>
    <mergeCell ref="O58:V58"/>
    <mergeCell ref="W58:AG58"/>
    <mergeCell ref="AH58:AS58"/>
    <mergeCell ref="AT58:BF58"/>
    <mergeCell ref="BG58:BU58"/>
    <mergeCell ref="C57:N57"/>
    <mergeCell ref="O57:V57"/>
    <mergeCell ref="W57:AG57"/>
    <mergeCell ref="AH57:AS57"/>
    <mergeCell ref="AT57:BF57"/>
    <mergeCell ref="C55:N56"/>
    <mergeCell ref="O55:BU55"/>
    <mergeCell ref="O56:V56"/>
    <mergeCell ref="W56:AG56"/>
    <mergeCell ref="AH56:AS56"/>
    <mergeCell ref="AT56:BF56"/>
    <mergeCell ref="BG56:BU56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C52:D52"/>
    <mergeCell ref="E52:N52"/>
    <mergeCell ref="O52:V52"/>
    <mergeCell ref="W52:AG52"/>
    <mergeCell ref="AH52:AS52"/>
    <mergeCell ref="AT50:BF50"/>
    <mergeCell ref="BG50:BU50"/>
    <mergeCell ref="C51:D51"/>
    <mergeCell ref="E51:N51"/>
    <mergeCell ref="O51:V51"/>
    <mergeCell ref="W51:AG51"/>
    <mergeCell ref="AH51:AS51"/>
    <mergeCell ref="AT51:BF51"/>
    <mergeCell ref="BG51:BU51"/>
    <mergeCell ref="C50:D50"/>
    <mergeCell ref="E50:N50"/>
    <mergeCell ref="O50:V50"/>
    <mergeCell ref="W50:AG50"/>
    <mergeCell ref="AH50:AS50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O46:V46"/>
    <mergeCell ref="W46:AG46"/>
    <mergeCell ref="AH46:AS46"/>
    <mergeCell ref="AT46:BF46"/>
    <mergeCell ref="BG46:BU46"/>
    <mergeCell ref="AT43:BF43"/>
    <mergeCell ref="BG43:BU43"/>
    <mergeCell ref="C44:D47"/>
    <mergeCell ref="E44:N44"/>
    <mergeCell ref="O44:V44"/>
    <mergeCell ref="W44:AG44"/>
    <mergeCell ref="AH44:AS44"/>
    <mergeCell ref="AT44:BF44"/>
    <mergeCell ref="BG44:BU44"/>
    <mergeCell ref="E45:N45"/>
    <mergeCell ref="O45:V45"/>
    <mergeCell ref="W45:AG45"/>
    <mergeCell ref="AH45:AS45"/>
    <mergeCell ref="AT45:BF45"/>
    <mergeCell ref="BG45:BU45"/>
    <mergeCell ref="E46:N46"/>
    <mergeCell ref="C43:D43"/>
    <mergeCell ref="E43:N43"/>
    <mergeCell ref="O43:V43"/>
    <mergeCell ref="W43:AG43"/>
    <mergeCell ref="AH43:AS43"/>
    <mergeCell ref="BG47:BU47"/>
    <mergeCell ref="BG41:BU41"/>
    <mergeCell ref="C42:D42"/>
    <mergeCell ref="E42:N42"/>
    <mergeCell ref="O42:V42"/>
    <mergeCell ref="W42:AG42"/>
    <mergeCell ref="AH42:AS42"/>
    <mergeCell ref="AT42:BF42"/>
    <mergeCell ref="BG42:BU42"/>
    <mergeCell ref="C41:N41"/>
    <mergeCell ref="O41:V41"/>
    <mergeCell ref="W41:AG41"/>
    <mergeCell ref="AH41:AS41"/>
    <mergeCell ref="AT41:BF41"/>
    <mergeCell ref="C39:N40"/>
    <mergeCell ref="O39:BU39"/>
    <mergeCell ref="O40:V40"/>
    <mergeCell ref="W40:AG40"/>
    <mergeCell ref="AH40:AS40"/>
    <mergeCell ref="AT40:BF40"/>
    <mergeCell ref="BG40:BU40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CV37:DF37"/>
    <mergeCell ref="DG37:DS37"/>
    <mergeCell ref="DT37:DX37"/>
    <mergeCell ref="DY37:DZ37"/>
    <mergeCell ref="EA37:EB37"/>
    <mergeCell ref="EC37:EI37"/>
    <mergeCell ref="AZ36:BS36"/>
    <mergeCell ref="BT36:CG36"/>
    <mergeCell ref="CH36:CU36"/>
    <mergeCell ref="CV36:DF36"/>
    <mergeCell ref="DG36:DS36"/>
    <mergeCell ref="C36:D37"/>
    <mergeCell ref="E36:N37"/>
    <mergeCell ref="O36:U36"/>
    <mergeCell ref="V36:AI36"/>
    <mergeCell ref="AJ36:AY36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CV35:DF35"/>
    <mergeCell ref="DG35:DS35"/>
    <mergeCell ref="DT35:DX35"/>
    <mergeCell ref="DY35:DZ35"/>
    <mergeCell ref="EA35:EB35"/>
    <mergeCell ref="EC35:EI35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DT36:DX36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CV33:DF33"/>
    <mergeCell ref="DG33:DS33"/>
    <mergeCell ref="DT33:DX33"/>
    <mergeCell ref="DY33:DZ33"/>
    <mergeCell ref="EA33:EB33"/>
    <mergeCell ref="EC33:EI33"/>
    <mergeCell ref="AZ32:BS32"/>
    <mergeCell ref="BT32:CG32"/>
    <mergeCell ref="CH32:CU32"/>
    <mergeCell ref="CV32:DF32"/>
    <mergeCell ref="DG32:DS32"/>
    <mergeCell ref="C32:D33"/>
    <mergeCell ref="E32:N33"/>
    <mergeCell ref="O32:U32"/>
    <mergeCell ref="V32:AI32"/>
    <mergeCell ref="AJ32:AY32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CV31:DF31"/>
    <mergeCell ref="DG31:DS31"/>
    <mergeCell ref="DT31:DX31"/>
    <mergeCell ref="DY31:DZ31"/>
    <mergeCell ref="EA31:EB31"/>
    <mergeCell ref="EC31:EI31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DT32:DX32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V29:DF29"/>
    <mergeCell ref="DG29:DS29"/>
    <mergeCell ref="DT29:DX29"/>
    <mergeCell ref="DY29:DZ29"/>
    <mergeCell ref="EA29:EB29"/>
    <mergeCell ref="EC29:EI29"/>
    <mergeCell ref="AZ28:BS28"/>
    <mergeCell ref="BT28:CG28"/>
    <mergeCell ref="CH28:CU28"/>
    <mergeCell ref="CV28:DF28"/>
    <mergeCell ref="DG28:DS28"/>
    <mergeCell ref="DT26:DX26"/>
    <mergeCell ref="DY26:DZ26"/>
    <mergeCell ref="EA26:EB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C26:D29"/>
    <mergeCell ref="E26:N27"/>
    <mergeCell ref="O26:U26"/>
    <mergeCell ref="V26:AI26"/>
    <mergeCell ref="AJ26:AY26"/>
    <mergeCell ref="E28:N29"/>
    <mergeCell ref="O28:U28"/>
    <mergeCell ref="V28:AI28"/>
    <mergeCell ref="AJ28:AY28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E24:N25"/>
    <mergeCell ref="O24:U24"/>
    <mergeCell ref="V24:AI24"/>
    <mergeCell ref="AJ24:AY24"/>
    <mergeCell ref="AZ24:BS24"/>
    <mergeCell ref="DY22:DZ22"/>
    <mergeCell ref="EA22:EB22"/>
    <mergeCell ref="EC22:EI22"/>
    <mergeCell ref="O23:U23"/>
    <mergeCell ref="V23:AI23"/>
    <mergeCell ref="AJ23:AY23"/>
    <mergeCell ref="AZ23:BS23"/>
    <mergeCell ref="BT23:CG23"/>
    <mergeCell ref="CH23:CU23"/>
    <mergeCell ref="CV23:DF23"/>
    <mergeCell ref="DG23:DS23"/>
    <mergeCell ref="DT23:DX23"/>
    <mergeCell ref="DY23:DZ23"/>
    <mergeCell ref="EA23:EB23"/>
    <mergeCell ref="EC23:EI23"/>
    <mergeCell ref="BT22:CG22"/>
    <mergeCell ref="CH22:CU22"/>
    <mergeCell ref="CV22:DF22"/>
    <mergeCell ref="DG22:DS22"/>
    <mergeCell ref="DT22:DX22"/>
    <mergeCell ref="E22:N23"/>
    <mergeCell ref="O22:U22"/>
    <mergeCell ref="V22:AI22"/>
    <mergeCell ref="AJ22:AY22"/>
    <mergeCell ref="AZ22:BS22"/>
    <mergeCell ref="DG21:DS21"/>
    <mergeCell ref="DT21:DX21"/>
    <mergeCell ref="DY21:DZ21"/>
    <mergeCell ref="EA21:EB21"/>
    <mergeCell ref="EC21:EI21"/>
    <mergeCell ref="AJ21:AY21"/>
    <mergeCell ref="AZ21:BS21"/>
    <mergeCell ref="BT21:CG21"/>
    <mergeCell ref="CH21:CU21"/>
    <mergeCell ref="CV21:DF21"/>
    <mergeCell ref="EC19:EI19"/>
    <mergeCell ref="E20:N21"/>
    <mergeCell ref="O20:U20"/>
    <mergeCell ref="V20:AI20"/>
    <mergeCell ref="AJ20:AY20"/>
    <mergeCell ref="AZ20:BS20"/>
    <mergeCell ref="BT20:CG20"/>
    <mergeCell ref="CH20:CU20"/>
    <mergeCell ref="CV20:DF20"/>
    <mergeCell ref="DG20:DS20"/>
    <mergeCell ref="DT20:DX20"/>
    <mergeCell ref="DY20:DZ20"/>
    <mergeCell ref="EA20:EB20"/>
    <mergeCell ref="EC20:EI20"/>
    <mergeCell ref="O21:U21"/>
    <mergeCell ref="V21:AI21"/>
    <mergeCell ref="CV19:DF19"/>
    <mergeCell ref="DG19:DS19"/>
    <mergeCell ref="DT19:DX19"/>
    <mergeCell ref="DY19:DZ19"/>
    <mergeCell ref="EA19:EB19"/>
    <mergeCell ref="V19:AI19"/>
    <mergeCell ref="AJ19:AY19"/>
    <mergeCell ref="AZ19:BS19"/>
    <mergeCell ref="BT19:CG19"/>
    <mergeCell ref="CH19:CU19"/>
    <mergeCell ref="EC17:EI17"/>
    <mergeCell ref="C18:D25"/>
    <mergeCell ref="E18:N19"/>
    <mergeCell ref="O18:U18"/>
    <mergeCell ref="V18:AI18"/>
    <mergeCell ref="AJ18:AY18"/>
    <mergeCell ref="AZ18:BS18"/>
    <mergeCell ref="BT18:CG18"/>
    <mergeCell ref="CH18:CU18"/>
    <mergeCell ref="CV18:DF18"/>
    <mergeCell ref="DG18:DS18"/>
    <mergeCell ref="DT18:DX18"/>
    <mergeCell ref="DY18:DZ18"/>
    <mergeCell ref="EA18:EB18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AZ16:BS16"/>
    <mergeCell ref="BT16:CG16"/>
    <mergeCell ref="CH16:CU16"/>
    <mergeCell ref="CV16:DF16"/>
    <mergeCell ref="DG16:DS16"/>
    <mergeCell ref="DT16:DX16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J15:AY15"/>
    <mergeCell ref="AZ15:BS15"/>
    <mergeCell ref="BT15:CG15"/>
    <mergeCell ref="CH15:CU15"/>
    <mergeCell ref="C14:D15"/>
    <mergeCell ref="E14:N15"/>
    <mergeCell ref="O14:U14"/>
    <mergeCell ref="V14:AI14"/>
    <mergeCell ref="AJ14:AY14"/>
    <mergeCell ref="AZ14:BS14"/>
    <mergeCell ref="BT14:CG14"/>
    <mergeCell ref="CH14:CU14"/>
    <mergeCell ref="CV14:DF14"/>
    <mergeCell ref="DG14:DS14"/>
    <mergeCell ref="DT14:DX14"/>
    <mergeCell ref="DY14:DZ14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AZ13:BS13"/>
    <mergeCell ref="BT13:CG13"/>
    <mergeCell ref="CH13:CU13"/>
    <mergeCell ref="C12:N13"/>
    <mergeCell ref="O12:U12"/>
    <mergeCell ref="V12:AI12"/>
    <mergeCell ref="AJ12:AY12"/>
    <mergeCell ref="AZ12:BS12"/>
    <mergeCell ref="BT12:CG12"/>
    <mergeCell ref="CH12:CU12"/>
    <mergeCell ref="CV12:DF12"/>
    <mergeCell ref="DG12:DS12"/>
    <mergeCell ref="DT12:DX12"/>
    <mergeCell ref="DY12:DZ12"/>
    <mergeCell ref="EA12:EB12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DY10:EB10"/>
    <mergeCell ref="EC10:EJ10"/>
    <mergeCell ref="V11:AI11"/>
    <mergeCell ref="AJ11:AY11"/>
    <mergeCell ref="AZ11:BS11"/>
    <mergeCell ref="BT11:CG11"/>
    <mergeCell ref="EA11:EB11"/>
    <mergeCell ref="EC11:EI11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CD07-EFAD-4463-84E8-F68DF7CD9E80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140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99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19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>
        <v>1</v>
      </c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4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1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41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5</v>
      </c>
      <c r="DU12" s="15"/>
      <c r="DV12" s="15"/>
      <c r="DW12" s="15"/>
      <c r="DX12" s="16"/>
      <c r="DY12" s="21">
        <v>53</v>
      </c>
      <c r="DZ12" s="16"/>
      <c r="EA12" s="21">
        <v>13</v>
      </c>
      <c r="EB12" s="16"/>
      <c r="EC12" s="21"/>
      <c r="ED12" s="15"/>
      <c r="EE12" s="15"/>
      <c r="EF12" s="15"/>
      <c r="EG12" s="15"/>
      <c r="EH12" s="15"/>
      <c r="EI12" s="16"/>
      <c r="EJ12" s="3"/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525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309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>
        <v>1</v>
      </c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22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1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221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92</v>
      </c>
      <c r="DU13" s="15"/>
      <c r="DV13" s="15"/>
      <c r="DW13" s="15"/>
      <c r="DX13" s="16"/>
      <c r="DY13" s="21">
        <v>281</v>
      </c>
      <c r="DZ13" s="16"/>
      <c r="EA13" s="21">
        <v>216</v>
      </c>
      <c r="EB13" s="16"/>
      <c r="EC13" s="21"/>
      <c r="ED13" s="15"/>
      <c r="EE13" s="15"/>
      <c r="EF13" s="15"/>
      <c r="EG13" s="15"/>
      <c r="EH13" s="15"/>
      <c r="EI13" s="16"/>
      <c r="EJ13" s="3"/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/>
      <c r="DU14" s="15"/>
      <c r="DV14" s="15"/>
      <c r="DW14" s="15"/>
      <c r="DX14" s="16"/>
      <c r="DY14" s="21"/>
      <c r="DZ14" s="16"/>
      <c r="EA14" s="21"/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/>
      <c r="DU15" s="15"/>
      <c r="DV15" s="15"/>
      <c r="DW15" s="15"/>
      <c r="DX15" s="16"/>
      <c r="DY15" s="21"/>
      <c r="DZ15" s="16"/>
      <c r="EA15" s="21"/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/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/>
      <c r="DU18" s="15"/>
      <c r="DV18" s="15"/>
      <c r="DW18" s="15"/>
      <c r="DX18" s="16"/>
      <c r="DY18" s="21"/>
      <c r="DZ18" s="16"/>
      <c r="EA18" s="21"/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/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/>
      <c r="DU19" s="15"/>
      <c r="DV19" s="15"/>
      <c r="DW19" s="15"/>
      <c r="DX19" s="16"/>
      <c r="DY19" s="21"/>
      <c r="DZ19" s="16"/>
      <c r="EA19" s="21"/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26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6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1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14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/>
      <c r="DU20" s="15"/>
      <c r="DV20" s="15"/>
      <c r="DW20" s="15"/>
      <c r="DX20" s="16"/>
      <c r="DY20" s="21">
        <v>12</v>
      </c>
      <c r="DZ20" s="16"/>
      <c r="EA20" s="21">
        <v>5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26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6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1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14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/>
      <c r="DU21" s="15"/>
      <c r="DV21" s="15"/>
      <c r="DW21" s="15"/>
      <c r="DX21" s="16"/>
      <c r="DY21" s="21">
        <v>12</v>
      </c>
      <c r="DZ21" s="16"/>
      <c r="EA21" s="21">
        <v>5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6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3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1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/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2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2</v>
      </c>
      <c r="DU22" s="15"/>
      <c r="DV22" s="15"/>
      <c r="DW22" s="15"/>
      <c r="DX22" s="16"/>
      <c r="DY22" s="21">
        <v>3</v>
      </c>
      <c r="DZ22" s="16"/>
      <c r="EA22" s="21">
        <v>1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6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3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1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/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2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2</v>
      </c>
      <c r="DU23" s="15"/>
      <c r="DV23" s="15"/>
      <c r="DW23" s="15"/>
      <c r="DX23" s="16"/>
      <c r="DY23" s="21">
        <v>3</v>
      </c>
      <c r="DZ23" s="16"/>
      <c r="EA23" s="21">
        <v>1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13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>
        <v>1</v>
      </c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1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/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5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/>
      <c r="DU24" s="15"/>
      <c r="DV24" s="15"/>
      <c r="DW24" s="15"/>
      <c r="DX24" s="16"/>
      <c r="DY24" s="21">
        <v>6</v>
      </c>
      <c r="DZ24" s="16"/>
      <c r="EA24" s="21"/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13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>
        <v>1</v>
      </c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1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/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5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/>
      <c r="DU25" s="15"/>
      <c r="DV25" s="15"/>
      <c r="DW25" s="15"/>
      <c r="DX25" s="16"/>
      <c r="DY25" s="21">
        <v>6</v>
      </c>
      <c r="DZ25" s="16"/>
      <c r="EA25" s="21"/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48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10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2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/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20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3</v>
      </c>
      <c r="DU26" s="15"/>
      <c r="DV26" s="15"/>
      <c r="DW26" s="15"/>
      <c r="DX26" s="16"/>
      <c r="DY26" s="21">
        <v>26</v>
      </c>
      <c r="DZ26" s="16"/>
      <c r="EA26" s="21">
        <v>7</v>
      </c>
      <c r="EB26" s="16"/>
      <c r="EC26" s="21"/>
      <c r="ED26" s="15"/>
      <c r="EE26" s="15"/>
      <c r="EF26" s="15"/>
      <c r="EG26" s="15"/>
      <c r="EH26" s="15"/>
      <c r="EI26" s="16"/>
      <c r="EJ26" s="3"/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480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300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20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/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200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90</v>
      </c>
      <c r="DU27" s="15"/>
      <c r="DV27" s="15"/>
      <c r="DW27" s="15"/>
      <c r="DX27" s="16"/>
      <c r="DY27" s="21">
        <v>260</v>
      </c>
      <c r="DZ27" s="16"/>
      <c r="EA27" s="21">
        <v>210</v>
      </c>
      <c r="EB27" s="16"/>
      <c r="EC27" s="21"/>
      <c r="ED27" s="15"/>
      <c r="EE27" s="15"/>
      <c r="EF27" s="15"/>
      <c r="EG27" s="15"/>
      <c r="EH27" s="15"/>
      <c r="EI27" s="16"/>
      <c r="EJ27" s="3"/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/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/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2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>
        <v>2</v>
      </c>
      <c r="DZ30" s="16"/>
      <c r="EA30" s="21"/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>
        <v>0</v>
      </c>
      <c r="DZ31" s="16"/>
      <c r="EA31" s="21"/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>
        <v>2</v>
      </c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>
        <v>2</v>
      </c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>
        <v>0</v>
      </c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>
        <v>0</v>
      </c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/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/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>
        <v>2</v>
      </c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/>
      <c r="DU36" s="15"/>
      <c r="DV36" s="15"/>
      <c r="DW36" s="15"/>
      <c r="DX36" s="16"/>
      <c r="DY36" s="21">
        <v>2</v>
      </c>
      <c r="DZ36" s="16"/>
      <c r="EA36" s="21"/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>
        <v>0</v>
      </c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/>
      <c r="DU37" s="15"/>
      <c r="DV37" s="15"/>
      <c r="DW37" s="15"/>
      <c r="DX37" s="16"/>
      <c r="DY37" s="21">
        <v>0</v>
      </c>
      <c r="DZ37" s="16"/>
      <c r="EA37" s="21"/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>
        <v>1</v>
      </c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>
        <v>1</v>
      </c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>
        <v>2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>
        <v>1</v>
      </c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>
        <v>2</v>
      </c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/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>
        <v>1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/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1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/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>
        <v>1</v>
      </c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24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13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4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3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2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>
        <v>2</v>
      </c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>
        <v>0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28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>
        <v>2</v>
      </c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13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4</v>
      </c>
      <c r="CP112" s="15"/>
      <c r="CQ112" s="15"/>
      <c r="CR112" s="15"/>
      <c r="CS112" s="15"/>
      <c r="CT112" s="15"/>
      <c r="CU112" s="15"/>
      <c r="CV112" s="16"/>
      <c r="CW112" s="21"/>
      <c r="CX112" s="15"/>
      <c r="CY112" s="15"/>
      <c r="CZ112" s="15"/>
      <c r="DA112" s="15"/>
      <c r="DB112" s="15"/>
      <c r="DC112" s="15"/>
      <c r="DD112" s="16"/>
      <c r="DE112" s="21">
        <v>7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>
        <v>2</v>
      </c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>
        <v>6</v>
      </c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>
        <v>5</v>
      </c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>
        <v>1</v>
      </c>
      <c r="DF115" s="15"/>
      <c r="DG115" s="15"/>
      <c r="DH115" s="15"/>
      <c r="DI115" s="15"/>
      <c r="DJ115" s="15"/>
      <c r="DK115" s="15"/>
      <c r="DL115" s="15"/>
      <c r="DM115" s="15"/>
      <c r="DN115" s="16"/>
      <c r="DO115" s="21"/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>
        <v>2</v>
      </c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>
        <v>2</v>
      </c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/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>
        <v>1</v>
      </c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>
        <v>1</v>
      </c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17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>
        <v>2</v>
      </c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>
        <v>8</v>
      </c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>
        <v>1</v>
      </c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>
        <v>4</v>
      </c>
      <c r="DF119" s="15"/>
      <c r="DG119" s="15"/>
      <c r="DH119" s="15"/>
      <c r="DI119" s="15"/>
      <c r="DJ119" s="15"/>
      <c r="DK119" s="15"/>
      <c r="DL119" s="15"/>
      <c r="DM119" s="15"/>
      <c r="DN119" s="16"/>
      <c r="DO119" s="21">
        <v>2</v>
      </c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2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/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>
        <v>2</v>
      </c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1</v>
      </c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3</v>
      </c>
      <c r="J126" s="16"/>
      <c r="K126" s="25"/>
      <c r="L126" s="15"/>
      <c r="M126" s="15"/>
      <c r="N126" s="15"/>
      <c r="O126" s="15"/>
      <c r="P126" s="15"/>
      <c r="Q126" s="16"/>
      <c r="R126" s="25">
        <v>1</v>
      </c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1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1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/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/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55</v>
      </c>
      <c r="J136" s="16"/>
      <c r="K136" s="34">
        <v>6</v>
      </c>
      <c r="L136" s="15"/>
      <c r="M136" s="15"/>
      <c r="N136" s="15"/>
      <c r="O136" s="16"/>
      <c r="P136" s="21">
        <v>1</v>
      </c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4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22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2</v>
      </c>
      <c r="BZ136" s="15"/>
      <c r="CA136" s="15"/>
      <c r="CB136" s="15"/>
      <c r="CC136" s="15"/>
      <c r="CD136" s="15"/>
      <c r="CE136" s="15"/>
      <c r="CF136" s="16"/>
      <c r="CG136" s="21">
        <v>28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4</v>
      </c>
      <c r="CT136" s="15"/>
      <c r="CU136" s="15"/>
      <c r="CV136" s="15"/>
      <c r="CW136" s="15"/>
      <c r="CX136" s="15"/>
      <c r="CY136" s="15"/>
      <c r="CZ136" s="16"/>
      <c r="DA136" s="21"/>
      <c r="DB136" s="15"/>
      <c r="DC136" s="15"/>
      <c r="DD136" s="15"/>
      <c r="DE136" s="15"/>
      <c r="DF136" s="15"/>
      <c r="DG136" s="15"/>
      <c r="DH136" s="16"/>
      <c r="DI136" s="21"/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14</v>
      </c>
      <c r="J137" s="16"/>
      <c r="K137" s="34"/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6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/>
      <c r="BZ137" s="15"/>
      <c r="CA137" s="15"/>
      <c r="CB137" s="15"/>
      <c r="CC137" s="15"/>
      <c r="CD137" s="15"/>
      <c r="CE137" s="15"/>
      <c r="CF137" s="16"/>
      <c r="CG137" s="21">
        <v>8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/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/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27</v>
      </c>
      <c r="J138" s="16"/>
      <c r="K138" s="34"/>
      <c r="L138" s="15"/>
      <c r="M138" s="15"/>
      <c r="N138" s="15"/>
      <c r="O138" s="16"/>
      <c r="P138" s="21"/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1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11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15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/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2</v>
      </c>
      <c r="G144" s="33"/>
      <c r="H144" s="15"/>
      <c r="I144" s="15"/>
      <c r="J144" s="15"/>
      <c r="K144" s="15"/>
      <c r="L144" s="15"/>
      <c r="M144" s="16"/>
      <c r="N144" s="33"/>
      <c r="O144" s="15"/>
      <c r="P144" s="15"/>
      <c r="Q144" s="15"/>
      <c r="R144" s="15"/>
      <c r="S144" s="15"/>
      <c r="T144" s="15"/>
      <c r="U144" s="15"/>
      <c r="V144" s="15"/>
      <c r="W144" s="16"/>
      <c r="X144" s="33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2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/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/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/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>
        <v>2</v>
      </c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>
        <v>2</v>
      </c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21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4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17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>
        <v>1</v>
      </c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>
        <v>1</v>
      </c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99</v>
      </c>
      <c r="J167" s="15"/>
      <c r="K167" s="15"/>
      <c r="L167" s="16"/>
      <c r="M167" s="34">
        <v>4</v>
      </c>
      <c r="N167" s="15"/>
      <c r="O167" s="15"/>
      <c r="P167" s="15"/>
      <c r="Q167" s="15"/>
      <c r="R167" s="15"/>
      <c r="S167" s="15"/>
      <c r="T167" s="16"/>
      <c r="U167" s="21">
        <v>1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>
        <v>1</v>
      </c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7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1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40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1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51</v>
      </c>
      <c r="CQ167" s="15"/>
      <c r="CR167" s="15"/>
      <c r="CS167" s="15"/>
      <c r="CT167" s="15"/>
      <c r="CU167" s="15"/>
      <c r="CV167" s="15"/>
      <c r="CW167" s="15"/>
      <c r="CX167" s="16"/>
      <c r="CY167" s="21">
        <v>1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/>
      <c r="J168" s="15"/>
      <c r="K168" s="15"/>
      <c r="L168" s="16"/>
      <c r="M168" s="34"/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/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/>
      <c r="CQ168" s="15"/>
      <c r="CR168" s="15"/>
      <c r="CS168" s="15"/>
      <c r="CT168" s="15"/>
      <c r="CU168" s="15"/>
      <c r="CV168" s="15"/>
      <c r="CW168" s="15"/>
      <c r="CX168" s="16"/>
      <c r="CY168" s="21"/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/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/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/>
      <c r="J170" s="15"/>
      <c r="K170" s="15"/>
      <c r="L170" s="16"/>
      <c r="M170" s="34"/>
      <c r="N170" s="15"/>
      <c r="O170" s="15"/>
      <c r="P170" s="15"/>
      <c r="Q170" s="15"/>
      <c r="R170" s="15"/>
      <c r="S170" s="15"/>
      <c r="T170" s="16"/>
      <c r="U170" s="21"/>
      <c r="V170" s="15"/>
      <c r="W170" s="15"/>
      <c r="X170" s="15"/>
      <c r="Y170" s="15"/>
      <c r="Z170" s="15"/>
      <c r="AA170" s="15"/>
      <c r="AB170" s="15"/>
      <c r="AC170" s="15"/>
      <c r="AD170" s="16"/>
      <c r="AE170" s="21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/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/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/>
      <c r="CQ170" s="15"/>
      <c r="CR170" s="15"/>
      <c r="CS170" s="15"/>
      <c r="CT170" s="15"/>
      <c r="CU170" s="15"/>
      <c r="CV170" s="15"/>
      <c r="CW170" s="15"/>
      <c r="CX170" s="16"/>
      <c r="CY170" s="21"/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/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/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/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/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/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1</v>
      </c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/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/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1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/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/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/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/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/>
      <c r="M236" s="15"/>
      <c r="N236" s="15"/>
      <c r="O236" s="15"/>
      <c r="P236" s="16"/>
      <c r="Q236" s="43"/>
      <c r="R236" s="15"/>
      <c r="S236" s="15"/>
      <c r="T236" s="15"/>
      <c r="U236" s="15"/>
      <c r="V236" s="15"/>
      <c r="W236" s="15"/>
      <c r="X236" s="15"/>
      <c r="Y236" s="15"/>
      <c r="Z236" s="16"/>
      <c r="AA236" s="43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/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/>
      <c r="CC236" s="15"/>
      <c r="CD236" s="15"/>
      <c r="CE236" s="15"/>
      <c r="CF236" s="15"/>
      <c r="CG236" s="15"/>
      <c r="CH236" s="15"/>
      <c r="CI236" s="15"/>
      <c r="CJ236" s="15"/>
      <c r="CK236" s="16"/>
      <c r="CL236" s="43"/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/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/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4F683-A6AD-4C4D-9B66-A3AEECDA1B15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139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363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25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12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1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147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16</v>
      </c>
      <c r="DU12" s="15"/>
      <c r="DV12" s="15"/>
      <c r="DW12" s="15"/>
      <c r="DX12" s="16"/>
      <c r="DY12" s="21">
        <v>184</v>
      </c>
      <c r="DZ12" s="16"/>
      <c r="EA12" s="21">
        <v>8</v>
      </c>
      <c r="EB12" s="16"/>
      <c r="EC12" s="21">
        <v>20</v>
      </c>
      <c r="ED12" s="15"/>
      <c r="EE12" s="15"/>
      <c r="EF12" s="15"/>
      <c r="EG12" s="15"/>
      <c r="EH12" s="15"/>
      <c r="EI12" s="16"/>
      <c r="EJ12" s="3"/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2672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227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56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1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1029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174</v>
      </c>
      <c r="DU13" s="15"/>
      <c r="DV13" s="15"/>
      <c r="DW13" s="15"/>
      <c r="DX13" s="16"/>
      <c r="DY13" s="21">
        <v>1387</v>
      </c>
      <c r="DZ13" s="16"/>
      <c r="EA13" s="21">
        <v>52</v>
      </c>
      <c r="EB13" s="16"/>
      <c r="EC13" s="21">
        <v>200</v>
      </c>
      <c r="ED13" s="15"/>
      <c r="EE13" s="15"/>
      <c r="EF13" s="15"/>
      <c r="EG13" s="15"/>
      <c r="EH13" s="15"/>
      <c r="EI13" s="16"/>
      <c r="EJ13" s="3"/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3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>
        <v>2</v>
      </c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/>
      <c r="DU14" s="15"/>
      <c r="DV14" s="15"/>
      <c r="DW14" s="15"/>
      <c r="DX14" s="16"/>
      <c r="DY14" s="21">
        <v>1</v>
      </c>
      <c r="DZ14" s="16"/>
      <c r="EA14" s="21"/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3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>
        <v>2</v>
      </c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/>
      <c r="DU15" s="15"/>
      <c r="DV15" s="15"/>
      <c r="DW15" s="15"/>
      <c r="DX15" s="16"/>
      <c r="DY15" s="21">
        <v>1</v>
      </c>
      <c r="DZ15" s="16"/>
      <c r="EA15" s="21"/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/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/>
      <c r="DU18" s="15"/>
      <c r="DV18" s="15"/>
      <c r="DW18" s="15"/>
      <c r="DX18" s="16"/>
      <c r="DY18" s="21"/>
      <c r="DZ18" s="16"/>
      <c r="EA18" s="21"/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/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/>
      <c r="DU19" s="15"/>
      <c r="DV19" s="15"/>
      <c r="DW19" s="15"/>
      <c r="DX19" s="16"/>
      <c r="DY19" s="21"/>
      <c r="DZ19" s="16"/>
      <c r="EA19" s="21"/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67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7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5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1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39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4</v>
      </c>
      <c r="DU20" s="15"/>
      <c r="DV20" s="15"/>
      <c r="DW20" s="15"/>
      <c r="DX20" s="16"/>
      <c r="DY20" s="21">
        <v>23</v>
      </c>
      <c r="DZ20" s="16"/>
      <c r="EA20" s="21">
        <v>2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85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7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5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1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57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4</v>
      </c>
      <c r="DU21" s="15"/>
      <c r="DV21" s="15"/>
      <c r="DW21" s="15"/>
      <c r="DX21" s="16"/>
      <c r="DY21" s="21">
        <v>23</v>
      </c>
      <c r="DZ21" s="16"/>
      <c r="EA21" s="21">
        <v>2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10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/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6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/>
      <c r="DU22" s="15"/>
      <c r="DV22" s="15"/>
      <c r="DW22" s="15"/>
      <c r="DX22" s="16"/>
      <c r="DY22" s="21">
        <v>4</v>
      </c>
      <c r="DZ22" s="16"/>
      <c r="EA22" s="21"/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8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/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6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/>
      <c r="DU23" s="15"/>
      <c r="DV23" s="15"/>
      <c r="DW23" s="15"/>
      <c r="DX23" s="16"/>
      <c r="DY23" s="21">
        <v>2</v>
      </c>
      <c r="DZ23" s="16"/>
      <c r="EA23" s="21"/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10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1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1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/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5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1</v>
      </c>
      <c r="DU24" s="15"/>
      <c r="DV24" s="15"/>
      <c r="DW24" s="15"/>
      <c r="DX24" s="16"/>
      <c r="DY24" s="21">
        <v>4</v>
      </c>
      <c r="DZ24" s="16"/>
      <c r="EA24" s="21"/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6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0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1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/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4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0</v>
      </c>
      <c r="DU25" s="15"/>
      <c r="DV25" s="15"/>
      <c r="DW25" s="15"/>
      <c r="DX25" s="16"/>
      <c r="DY25" s="21">
        <v>1</v>
      </c>
      <c r="DZ25" s="16"/>
      <c r="EA25" s="21"/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249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17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5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/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89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11</v>
      </c>
      <c r="DU26" s="15"/>
      <c r="DV26" s="15"/>
      <c r="DW26" s="15"/>
      <c r="DX26" s="16"/>
      <c r="DY26" s="21">
        <v>135</v>
      </c>
      <c r="DZ26" s="16"/>
      <c r="EA26" s="21">
        <v>6</v>
      </c>
      <c r="EB26" s="16"/>
      <c r="EC26" s="21">
        <v>20</v>
      </c>
      <c r="ED26" s="15"/>
      <c r="EE26" s="15"/>
      <c r="EF26" s="15"/>
      <c r="EG26" s="15"/>
      <c r="EH26" s="15"/>
      <c r="EI26" s="16"/>
      <c r="EJ26" s="3"/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2570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220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50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/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960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170</v>
      </c>
      <c r="DU27" s="15"/>
      <c r="DV27" s="15"/>
      <c r="DW27" s="15"/>
      <c r="DX27" s="16"/>
      <c r="DY27" s="21">
        <v>1360</v>
      </c>
      <c r="DZ27" s="16"/>
      <c r="EA27" s="21">
        <v>50</v>
      </c>
      <c r="EB27" s="16"/>
      <c r="EC27" s="21">
        <v>200</v>
      </c>
      <c r="ED27" s="15"/>
      <c r="EE27" s="15"/>
      <c r="EF27" s="15"/>
      <c r="EG27" s="15"/>
      <c r="EH27" s="15"/>
      <c r="EI27" s="16"/>
      <c r="EJ27" s="3"/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/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/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22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>
        <v>6</v>
      </c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>
        <v>16</v>
      </c>
      <c r="DZ30" s="16"/>
      <c r="EA30" s="21"/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>
        <v>0</v>
      </c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>
        <v>0</v>
      </c>
      <c r="DZ31" s="16"/>
      <c r="EA31" s="21"/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>
        <v>2</v>
      </c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>
        <v>1</v>
      </c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>
        <v>1</v>
      </c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>
        <v>0</v>
      </c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>
        <v>0</v>
      </c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>
        <v>0</v>
      </c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/>
      <c r="DU36" s="15"/>
      <c r="DV36" s="15"/>
      <c r="DW36" s="15"/>
      <c r="DX36" s="16"/>
      <c r="DY36" s="21"/>
      <c r="DZ36" s="16"/>
      <c r="EA36" s="21"/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/>
      <c r="DU37" s="15"/>
      <c r="DV37" s="15"/>
      <c r="DW37" s="15"/>
      <c r="DX37" s="16"/>
      <c r="DY37" s="21"/>
      <c r="DZ37" s="16"/>
      <c r="EA37" s="21"/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/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/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/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/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63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3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6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14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18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22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6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>
        <v>1</v>
      </c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>
        <v>3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>
        <v>2</v>
      </c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5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>
        <v>0</v>
      </c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>
        <v>3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>
        <v>2</v>
      </c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>
        <v>5</v>
      </c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>
        <v>3</v>
      </c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>
        <v>2</v>
      </c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>
        <v>5</v>
      </c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>
        <v>3</v>
      </c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>
        <v>2</v>
      </c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124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>
        <v>1</v>
      </c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29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26</v>
      </c>
      <c r="CP112" s="15"/>
      <c r="CQ112" s="15"/>
      <c r="CR112" s="15"/>
      <c r="CS112" s="15"/>
      <c r="CT112" s="15"/>
      <c r="CU112" s="15"/>
      <c r="CV112" s="16"/>
      <c r="CW112" s="21">
        <v>1</v>
      </c>
      <c r="CX112" s="15"/>
      <c r="CY112" s="15"/>
      <c r="CZ112" s="15"/>
      <c r="DA112" s="15"/>
      <c r="DB112" s="15"/>
      <c r="DC112" s="15"/>
      <c r="DD112" s="16"/>
      <c r="DE112" s="21">
        <v>45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>
        <v>22</v>
      </c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>
        <v>33</v>
      </c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>
        <v>10</v>
      </c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>
        <v>11</v>
      </c>
      <c r="CP115" s="15"/>
      <c r="CQ115" s="15"/>
      <c r="CR115" s="15"/>
      <c r="CS115" s="15"/>
      <c r="CT115" s="15"/>
      <c r="CU115" s="15"/>
      <c r="CV115" s="16"/>
      <c r="CW115" s="21">
        <v>1</v>
      </c>
      <c r="CX115" s="15"/>
      <c r="CY115" s="15"/>
      <c r="CZ115" s="15"/>
      <c r="DA115" s="15"/>
      <c r="DB115" s="15"/>
      <c r="DC115" s="15"/>
      <c r="DD115" s="16"/>
      <c r="DE115" s="21">
        <v>10</v>
      </c>
      <c r="DF115" s="15"/>
      <c r="DG115" s="15"/>
      <c r="DH115" s="15"/>
      <c r="DI115" s="15"/>
      <c r="DJ115" s="15"/>
      <c r="DK115" s="15"/>
      <c r="DL115" s="15"/>
      <c r="DM115" s="15"/>
      <c r="DN115" s="16"/>
      <c r="DO115" s="21">
        <v>1</v>
      </c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>
        <v>2</v>
      </c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/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>
        <v>2</v>
      </c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>
        <v>1</v>
      </c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>
        <v>1</v>
      </c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65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>
        <v>13</v>
      </c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>
        <v>14</v>
      </c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>
        <v>19</v>
      </c>
      <c r="DF119" s="15"/>
      <c r="DG119" s="15"/>
      <c r="DH119" s="15"/>
      <c r="DI119" s="15"/>
      <c r="DJ119" s="15"/>
      <c r="DK119" s="15"/>
      <c r="DL119" s="15"/>
      <c r="DM119" s="15"/>
      <c r="DN119" s="16"/>
      <c r="DO119" s="21">
        <v>19</v>
      </c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23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>
        <v>1</v>
      </c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>
        <v>6</v>
      </c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>
        <v>16</v>
      </c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1</v>
      </c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3</v>
      </c>
      <c r="J126" s="16"/>
      <c r="K126" s="25"/>
      <c r="L126" s="15"/>
      <c r="M126" s="15"/>
      <c r="N126" s="15"/>
      <c r="O126" s="15"/>
      <c r="P126" s="15"/>
      <c r="Q126" s="16"/>
      <c r="R126" s="25">
        <v>1</v>
      </c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1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1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>
        <v>1</v>
      </c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>
        <v>1</v>
      </c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/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220</v>
      </c>
      <c r="J136" s="16"/>
      <c r="K136" s="34">
        <v>73</v>
      </c>
      <c r="L136" s="15"/>
      <c r="M136" s="15"/>
      <c r="N136" s="15"/>
      <c r="O136" s="16"/>
      <c r="P136" s="21"/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9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>
        <v>2</v>
      </c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99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28</v>
      </c>
      <c r="BZ136" s="15"/>
      <c r="CA136" s="15"/>
      <c r="CB136" s="15"/>
      <c r="CC136" s="15"/>
      <c r="CD136" s="15"/>
      <c r="CE136" s="15"/>
      <c r="CF136" s="16"/>
      <c r="CG136" s="21">
        <v>106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31</v>
      </c>
      <c r="CT136" s="15"/>
      <c r="CU136" s="15"/>
      <c r="CV136" s="15"/>
      <c r="CW136" s="15"/>
      <c r="CX136" s="15"/>
      <c r="CY136" s="15"/>
      <c r="CZ136" s="16"/>
      <c r="DA136" s="21">
        <v>6</v>
      </c>
      <c r="DB136" s="15"/>
      <c r="DC136" s="15"/>
      <c r="DD136" s="15"/>
      <c r="DE136" s="15"/>
      <c r="DF136" s="15"/>
      <c r="DG136" s="15"/>
      <c r="DH136" s="16"/>
      <c r="DI136" s="21">
        <v>12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43</v>
      </c>
      <c r="J137" s="16"/>
      <c r="K137" s="34">
        <v>11</v>
      </c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22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>
        <v>3</v>
      </c>
      <c r="BZ137" s="15"/>
      <c r="CA137" s="15"/>
      <c r="CB137" s="15"/>
      <c r="CC137" s="15"/>
      <c r="CD137" s="15"/>
      <c r="CE137" s="15"/>
      <c r="CF137" s="16"/>
      <c r="CG137" s="21">
        <v>21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>
        <v>7</v>
      </c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>
        <v>1</v>
      </c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23</v>
      </c>
      <c r="J138" s="16"/>
      <c r="K138" s="34"/>
      <c r="L138" s="15"/>
      <c r="M138" s="15"/>
      <c r="N138" s="15"/>
      <c r="O138" s="16"/>
      <c r="P138" s="21"/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1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6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16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/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38</v>
      </c>
      <c r="G144" s="33"/>
      <c r="H144" s="15"/>
      <c r="I144" s="15"/>
      <c r="J144" s="15"/>
      <c r="K144" s="15"/>
      <c r="L144" s="15"/>
      <c r="M144" s="16"/>
      <c r="N144" s="33">
        <v>2</v>
      </c>
      <c r="O144" s="15"/>
      <c r="P144" s="15"/>
      <c r="Q144" s="15"/>
      <c r="R144" s="15"/>
      <c r="S144" s="15"/>
      <c r="T144" s="15"/>
      <c r="U144" s="15"/>
      <c r="V144" s="15"/>
      <c r="W144" s="16"/>
      <c r="X144" s="33">
        <v>16</v>
      </c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20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>
        <v>7</v>
      </c>
      <c r="G147" s="25"/>
      <c r="H147" s="15"/>
      <c r="I147" s="15"/>
      <c r="J147" s="15"/>
      <c r="K147" s="15"/>
      <c r="L147" s="15"/>
      <c r="M147" s="16"/>
      <c r="N147" s="25">
        <v>1</v>
      </c>
      <c r="O147" s="15"/>
      <c r="P147" s="15"/>
      <c r="Q147" s="15"/>
      <c r="R147" s="15"/>
      <c r="S147" s="15"/>
      <c r="T147" s="15"/>
      <c r="U147" s="15"/>
      <c r="V147" s="15"/>
      <c r="W147" s="16"/>
      <c r="X147" s="25">
        <v>4</v>
      </c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>
        <v>2</v>
      </c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/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>
        <v>8</v>
      </c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>
        <v>6</v>
      </c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>
        <v>2</v>
      </c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>
        <v>23</v>
      </c>
      <c r="G151" s="25"/>
      <c r="H151" s="15"/>
      <c r="I151" s="15"/>
      <c r="J151" s="15"/>
      <c r="K151" s="15"/>
      <c r="L151" s="15"/>
      <c r="M151" s="16"/>
      <c r="N151" s="25">
        <v>1</v>
      </c>
      <c r="O151" s="15"/>
      <c r="P151" s="15"/>
      <c r="Q151" s="15"/>
      <c r="R151" s="15"/>
      <c r="S151" s="15"/>
      <c r="T151" s="15"/>
      <c r="U151" s="15"/>
      <c r="V151" s="15"/>
      <c r="W151" s="16"/>
      <c r="X151" s="25">
        <v>6</v>
      </c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>
        <v>16</v>
      </c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/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/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/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/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269</v>
      </c>
      <c r="J167" s="15"/>
      <c r="K167" s="15"/>
      <c r="L167" s="16"/>
      <c r="M167" s="34">
        <v>74</v>
      </c>
      <c r="N167" s="15"/>
      <c r="O167" s="15"/>
      <c r="P167" s="15"/>
      <c r="Q167" s="15"/>
      <c r="R167" s="15"/>
      <c r="S167" s="15"/>
      <c r="T167" s="16"/>
      <c r="U167" s="21"/>
      <c r="V167" s="15"/>
      <c r="W167" s="15"/>
      <c r="X167" s="15"/>
      <c r="Y167" s="15"/>
      <c r="Z167" s="15"/>
      <c r="AA167" s="15"/>
      <c r="AB167" s="15"/>
      <c r="AC167" s="15"/>
      <c r="AD167" s="16"/>
      <c r="AE167" s="21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10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3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124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32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135</v>
      </c>
      <c r="CQ167" s="15"/>
      <c r="CR167" s="15"/>
      <c r="CS167" s="15"/>
      <c r="CT167" s="15"/>
      <c r="CU167" s="15"/>
      <c r="CV167" s="15"/>
      <c r="CW167" s="15"/>
      <c r="CX167" s="16"/>
      <c r="CY167" s="21">
        <v>39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23</v>
      </c>
      <c r="J168" s="15"/>
      <c r="K168" s="15"/>
      <c r="L168" s="16"/>
      <c r="M168" s="34"/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>
        <v>1</v>
      </c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6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16</v>
      </c>
      <c r="CQ168" s="15"/>
      <c r="CR168" s="15"/>
      <c r="CS168" s="15"/>
      <c r="CT168" s="15"/>
      <c r="CU168" s="15"/>
      <c r="CV168" s="15"/>
      <c r="CW168" s="15"/>
      <c r="CX168" s="16"/>
      <c r="CY168" s="21"/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/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/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1</v>
      </c>
      <c r="J170" s="15"/>
      <c r="K170" s="15"/>
      <c r="L170" s="16"/>
      <c r="M170" s="34">
        <v>2</v>
      </c>
      <c r="N170" s="15"/>
      <c r="O170" s="15"/>
      <c r="P170" s="15"/>
      <c r="Q170" s="15"/>
      <c r="R170" s="15"/>
      <c r="S170" s="15"/>
      <c r="T170" s="16"/>
      <c r="U170" s="21">
        <v>1</v>
      </c>
      <c r="V170" s="15"/>
      <c r="W170" s="15"/>
      <c r="X170" s="15"/>
      <c r="Y170" s="15"/>
      <c r="Z170" s="15"/>
      <c r="AA170" s="15"/>
      <c r="AB170" s="15"/>
      <c r="AC170" s="15"/>
      <c r="AD170" s="16"/>
      <c r="AE170" s="21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/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>
        <v>1</v>
      </c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/>
      <c r="CQ170" s="15"/>
      <c r="CR170" s="15"/>
      <c r="CS170" s="15"/>
      <c r="CT170" s="15"/>
      <c r="CU170" s="15"/>
      <c r="CV170" s="15"/>
      <c r="CW170" s="15"/>
      <c r="CX170" s="16"/>
      <c r="CY170" s="21">
        <v>1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/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/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/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/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/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/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/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/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/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/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/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/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>
        <v>1</v>
      </c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>
        <v>7</v>
      </c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>
        <v>3</v>
      </c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>
        <v>3</v>
      </c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/>
      <c r="M236" s="15"/>
      <c r="N236" s="15"/>
      <c r="O236" s="15"/>
      <c r="P236" s="16"/>
      <c r="Q236" s="43"/>
      <c r="R236" s="15"/>
      <c r="S236" s="15"/>
      <c r="T236" s="15"/>
      <c r="U236" s="15"/>
      <c r="V236" s="15"/>
      <c r="W236" s="15"/>
      <c r="X236" s="15"/>
      <c r="Y236" s="15"/>
      <c r="Z236" s="16"/>
      <c r="AA236" s="43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/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/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1</v>
      </c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/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>
        <v>3</v>
      </c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>
        <v>2</v>
      </c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>
        <v>1</v>
      </c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>
        <v>7</v>
      </c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>
        <v>1</v>
      </c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>
        <v>3</v>
      </c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>
        <v>2</v>
      </c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>
        <v>1</v>
      </c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>
        <v>7</v>
      </c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>
        <v>1</v>
      </c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>
        <v>1</v>
      </c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>
        <v>1</v>
      </c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>
        <v>1</v>
      </c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5A405-6357-47BF-BCF5-E171347DD938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138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67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23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5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2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30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8</v>
      </c>
      <c r="DU12" s="15"/>
      <c r="DV12" s="15"/>
      <c r="DW12" s="15"/>
      <c r="DX12" s="16"/>
      <c r="DY12" s="21">
        <v>32</v>
      </c>
      <c r="DZ12" s="16"/>
      <c r="EA12" s="21">
        <v>12</v>
      </c>
      <c r="EB12" s="16"/>
      <c r="EC12" s="21"/>
      <c r="ED12" s="15"/>
      <c r="EE12" s="15"/>
      <c r="EF12" s="15"/>
      <c r="EG12" s="15"/>
      <c r="EH12" s="15"/>
      <c r="EI12" s="16"/>
      <c r="EJ12" s="3">
        <v>1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301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49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14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2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134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6</v>
      </c>
      <c r="DU13" s="15"/>
      <c r="DV13" s="15"/>
      <c r="DW13" s="15"/>
      <c r="DX13" s="16"/>
      <c r="DY13" s="21">
        <v>153</v>
      </c>
      <c r="DZ13" s="16"/>
      <c r="EA13" s="21">
        <v>11</v>
      </c>
      <c r="EB13" s="16"/>
      <c r="EC13" s="21"/>
      <c r="ED13" s="15"/>
      <c r="EE13" s="15"/>
      <c r="EF13" s="15"/>
      <c r="EG13" s="15"/>
      <c r="EH13" s="15"/>
      <c r="EI13" s="16"/>
      <c r="EJ13" s="3">
        <v>30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1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>
        <v>1</v>
      </c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/>
      <c r="DU14" s="15"/>
      <c r="DV14" s="15"/>
      <c r="DW14" s="15"/>
      <c r="DX14" s="16"/>
      <c r="DY14" s="21"/>
      <c r="DZ14" s="16"/>
      <c r="EA14" s="21"/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1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>
        <v>1</v>
      </c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/>
      <c r="DU15" s="15"/>
      <c r="DV15" s="15"/>
      <c r="DW15" s="15"/>
      <c r="DX15" s="16"/>
      <c r="DY15" s="21"/>
      <c r="DZ15" s="16"/>
      <c r="EA15" s="21"/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/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/>
      <c r="DU18" s="15"/>
      <c r="DV18" s="15"/>
      <c r="DW18" s="15"/>
      <c r="DX18" s="16"/>
      <c r="DY18" s="21"/>
      <c r="DZ18" s="16"/>
      <c r="EA18" s="21"/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/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/>
      <c r="DU19" s="15"/>
      <c r="DV19" s="15"/>
      <c r="DW19" s="15"/>
      <c r="DX19" s="16"/>
      <c r="DY19" s="21"/>
      <c r="DZ19" s="16"/>
      <c r="EA19" s="21"/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16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7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3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/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5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2</v>
      </c>
      <c r="DU20" s="15"/>
      <c r="DV20" s="15"/>
      <c r="DW20" s="15"/>
      <c r="DX20" s="16"/>
      <c r="DY20" s="21">
        <v>8</v>
      </c>
      <c r="DZ20" s="16"/>
      <c r="EA20" s="21">
        <v>5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16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7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3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/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5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2</v>
      </c>
      <c r="DU21" s="15"/>
      <c r="DV21" s="15"/>
      <c r="DW21" s="15"/>
      <c r="DX21" s="16"/>
      <c r="DY21" s="21">
        <v>8</v>
      </c>
      <c r="DZ21" s="16"/>
      <c r="EA21" s="21">
        <v>5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8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12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>
        <v>2</v>
      </c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4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4</v>
      </c>
      <c r="DU22" s="15"/>
      <c r="DV22" s="15"/>
      <c r="DW22" s="15"/>
      <c r="DX22" s="16"/>
      <c r="DY22" s="21">
        <v>4</v>
      </c>
      <c r="DZ22" s="16"/>
      <c r="EA22" s="21">
        <v>6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8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12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>
        <v>2</v>
      </c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4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4</v>
      </c>
      <c r="DU23" s="15"/>
      <c r="DV23" s="15"/>
      <c r="DW23" s="15"/>
      <c r="DX23" s="16"/>
      <c r="DY23" s="21">
        <v>4</v>
      </c>
      <c r="DZ23" s="16"/>
      <c r="EA23" s="21">
        <v>6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6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3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1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/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4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2</v>
      </c>
      <c r="DU24" s="15"/>
      <c r="DV24" s="15"/>
      <c r="DW24" s="15"/>
      <c r="DX24" s="16"/>
      <c r="DY24" s="21">
        <v>1</v>
      </c>
      <c r="DZ24" s="16"/>
      <c r="EA24" s="21">
        <v>1</v>
      </c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6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0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1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/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4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0</v>
      </c>
      <c r="DU25" s="15"/>
      <c r="DV25" s="15"/>
      <c r="DW25" s="15"/>
      <c r="DX25" s="16"/>
      <c r="DY25" s="21">
        <v>1</v>
      </c>
      <c r="DZ25" s="16"/>
      <c r="EA25" s="21">
        <v>0</v>
      </c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21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1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1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/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10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/>
      <c r="DU26" s="15"/>
      <c r="DV26" s="15"/>
      <c r="DW26" s="15"/>
      <c r="DX26" s="16"/>
      <c r="DY26" s="21">
        <v>10</v>
      </c>
      <c r="DZ26" s="16"/>
      <c r="EA26" s="21"/>
      <c r="EB26" s="16"/>
      <c r="EC26" s="21"/>
      <c r="ED26" s="15"/>
      <c r="EE26" s="15"/>
      <c r="EF26" s="15"/>
      <c r="EG26" s="15"/>
      <c r="EH26" s="15"/>
      <c r="EI26" s="16"/>
      <c r="EJ26" s="3">
        <v>1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230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30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10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/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120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/>
      <c r="DU27" s="15"/>
      <c r="DV27" s="15"/>
      <c r="DW27" s="15"/>
      <c r="DX27" s="16"/>
      <c r="DY27" s="21">
        <v>100</v>
      </c>
      <c r="DZ27" s="16"/>
      <c r="EA27" s="21"/>
      <c r="EB27" s="16"/>
      <c r="EC27" s="21"/>
      <c r="ED27" s="15"/>
      <c r="EE27" s="15"/>
      <c r="EF27" s="15"/>
      <c r="EG27" s="15"/>
      <c r="EH27" s="15"/>
      <c r="EI27" s="16"/>
      <c r="EJ27" s="3">
        <v>30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>
        <v>4</v>
      </c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>
        <v>4</v>
      </c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>
        <v>40</v>
      </c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>
        <v>40</v>
      </c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11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>
        <v>6</v>
      </c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>
        <v>5</v>
      </c>
      <c r="DZ30" s="16"/>
      <c r="EA30" s="21"/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>
        <v>0</v>
      </c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>
        <v>0</v>
      </c>
      <c r="DZ31" s="16"/>
      <c r="EA31" s="21"/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/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/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/>
      <c r="DU36" s="15"/>
      <c r="DV36" s="15"/>
      <c r="DW36" s="15"/>
      <c r="DX36" s="16"/>
      <c r="DY36" s="21"/>
      <c r="DZ36" s="16"/>
      <c r="EA36" s="21"/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/>
      <c r="DU37" s="15"/>
      <c r="DV37" s="15"/>
      <c r="DW37" s="15"/>
      <c r="DX37" s="16"/>
      <c r="DY37" s="21"/>
      <c r="DZ37" s="16"/>
      <c r="EA37" s="21"/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/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/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/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>
        <v>1</v>
      </c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2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>
        <v>1</v>
      </c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>
        <v>1</v>
      </c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/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>
        <v>1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18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1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6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0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>
        <v>0</v>
      </c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0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11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2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>
        <v>1</v>
      </c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>
        <v>1</v>
      </c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2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>
        <v>1</v>
      </c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>
        <v>1</v>
      </c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>
        <v>2</v>
      </c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>
        <v>1</v>
      </c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>
        <v>1</v>
      </c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>
        <v>2</v>
      </c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>
        <v>1</v>
      </c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>
        <v>1</v>
      </c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27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>
        <v>1</v>
      </c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>
        <v>1</v>
      </c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3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2</v>
      </c>
      <c r="CP112" s="15"/>
      <c r="CQ112" s="15"/>
      <c r="CR112" s="15"/>
      <c r="CS112" s="15"/>
      <c r="CT112" s="15"/>
      <c r="CU112" s="15"/>
      <c r="CV112" s="16"/>
      <c r="CW112" s="21">
        <v>6</v>
      </c>
      <c r="CX112" s="15"/>
      <c r="CY112" s="15"/>
      <c r="CZ112" s="15"/>
      <c r="DA112" s="15"/>
      <c r="DB112" s="15"/>
      <c r="DC112" s="15"/>
      <c r="DD112" s="16"/>
      <c r="DE112" s="21">
        <v>3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>
        <v>6</v>
      </c>
      <c r="DP112" s="15"/>
      <c r="DQ112" s="15"/>
      <c r="DR112" s="15"/>
      <c r="DS112" s="15"/>
      <c r="DT112" s="16"/>
      <c r="DU112" s="21">
        <v>5</v>
      </c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>
        <v>5</v>
      </c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>
        <v>1</v>
      </c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>
        <v>1</v>
      </c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>
        <v>2</v>
      </c>
      <c r="DF115" s="15"/>
      <c r="DG115" s="15"/>
      <c r="DH115" s="15"/>
      <c r="DI115" s="15"/>
      <c r="DJ115" s="15"/>
      <c r="DK115" s="15"/>
      <c r="DL115" s="15"/>
      <c r="DM115" s="15"/>
      <c r="DN115" s="16"/>
      <c r="DO115" s="21">
        <v>1</v>
      </c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>
        <v>2</v>
      </c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/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>
        <v>2</v>
      </c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>
        <v>1</v>
      </c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>
        <v>1</v>
      </c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/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8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>
        <v>2</v>
      </c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>
        <v>2</v>
      </c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>
        <v>1</v>
      </c>
      <c r="DF119" s="15"/>
      <c r="DG119" s="15"/>
      <c r="DH119" s="15"/>
      <c r="DI119" s="15"/>
      <c r="DJ119" s="15"/>
      <c r="DK119" s="15"/>
      <c r="DL119" s="15"/>
      <c r="DM119" s="15"/>
      <c r="DN119" s="16"/>
      <c r="DO119" s="21">
        <v>3</v>
      </c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11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/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>
        <v>6</v>
      </c>
      <c r="CX121" s="15"/>
      <c r="CY121" s="15"/>
      <c r="CZ121" s="15"/>
      <c r="DA121" s="15"/>
      <c r="DB121" s="15"/>
      <c r="DC121" s="15"/>
      <c r="DD121" s="16"/>
      <c r="DE121" s="21"/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>
        <v>5</v>
      </c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1</v>
      </c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3</v>
      </c>
      <c r="J126" s="16"/>
      <c r="K126" s="25"/>
      <c r="L126" s="15"/>
      <c r="M126" s="15"/>
      <c r="N126" s="15"/>
      <c r="O126" s="15"/>
      <c r="P126" s="15"/>
      <c r="Q126" s="16"/>
      <c r="R126" s="25">
        <v>1</v>
      </c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1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1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/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/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72</v>
      </c>
      <c r="J136" s="16"/>
      <c r="K136" s="34"/>
      <c r="L136" s="15"/>
      <c r="M136" s="15"/>
      <c r="N136" s="15"/>
      <c r="O136" s="16"/>
      <c r="P136" s="21"/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5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34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/>
      <c r="BZ136" s="15"/>
      <c r="CA136" s="15"/>
      <c r="CB136" s="15"/>
      <c r="CC136" s="15"/>
      <c r="CD136" s="15"/>
      <c r="CE136" s="15"/>
      <c r="CF136" s="16"/>
      <c r="CG136" s="21">
        <v>33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/>
      <c r="CT136" s="15"/>
      <c r="CU136" s="15"/>
      <c r="CV136" s="15"/>
      <c r="CW136" s="15"/>
      <c r="CX136" s="15"/>
      <c r="CY136" s="15"/>
      <c r="CZ136" s="16"/>
      <c r="DA136" s="21"/>
      <c r="DB136" s="15"/>
      <c r="DC136" s="15"/>
      <c r="DD136" s="15"/>
      <c r="DE136" s="15"/>
      <c r="DF136" s="15"/>
      <c r="DG136" s="15"/>
      <c r="DH136" s="16"/>
      <c r="DI136" s="21"/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/>
      <c r="J137" s="16"/>
      <c r="K137" s="34"/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/>
      <c r="BZ137" s="15"/>
      <c r="CA137" s="15"/>
      <c r="CB137" s="15"/>
      <c r="CC137" s="15"/>
      <c r="CD137" s="15"/>
      <c r="CE137" s="15"/>
      <c r="CF137" s="16"/>
      <c r="CG137" s="21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/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/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18</v>
      </c>
      <c r="J138" s="16"/>
      <c r="K138" s="34"/>
      <c r="L138" s="15"/>
      <c r="M138" s="15"/>
      <c r="N138" s="15"/>
      <c r="O138" s="16"/>
      <c r="P138" s="21"/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1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2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14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/>
      <c r="CT138" s="15"/>
      <c r="CU138" s="15"/>
      <c r="CV138" s="15"/>
      <c r="CW138" s="15"/>
      <c r="CX138" s="15"/>
      <c r="CY138" s="15"/>
      <c r="CZ138" s="16"/>
      <c r="DA138" s="21">
        <v>1</v>
      </c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/>
      <c r="G144" s="33"/>
      <c r="H144" s="15"/>
      <c r="I144" s="15"/>
      <c r="J144" s="15"/>
      <c r="K144" s="15"/>
      <c r="L144" s="15"/>
      <c r="M144" s="16"/>
      <c r="N144" s="33"/>
      <c r="O144" s="15"/>
      <c r="P144" s="15"/>
      <c r="Q144" s="15"/>
      <c r="R144" s="15"/>
      <c r="S144" s="15"/>
      <c r="T144" s="15"/>
      <c r="U144" s="15"/>
      <c r="V144" s="15"/>
      <c r="W144" s="16"/>
      <c r="X144" s="33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/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/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/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/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4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1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3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/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/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134</v>
      </c>
      <c r="J167" s="15"/>
      <c r="K167" s="15"/>
      <c r="L167" s="16"/>
      <c r="M167" s="34">
        <v>1</v>
      </c>
      <c r="N167" s="15"/>
      <c r="O167" s="15"/>
      <c r="P167" s="15"/>
      <c r="Q167" s="15"/>
      <c r="R167" s="15"/>
      <c r="S167" s="15"/>
      <c r="T167" s="16"/>
      <c r="U167" s="21">
        <v>4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12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/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53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/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65</v>
      </c>
      <c r="CQ167" s="15"/>
      <c r="CR167" s="15"/>
      <c r="CS167" s="15"/>
      <c r="CT167" s="15"/>
      <c r="CU167" s="15"/>
      <c r="CV167" s="15"/>
      <c r="CW167" s="15"/>
      <c r="CX167" s="16"/>
      <c r="CY167" s="21">
        <v>1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2</v>
      </c>
      <c r="J168" s="15"/>
      <c r="K168" s="15"/>
      <c r="L168" s="16"/>
      <c r="M168" s="34"/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1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1</v>
      </c>
      <c r="CQ168" s="15"/>
      <c r="CR168" s="15"/>
      <c r="CS168" s="15"/>
      <c r="CT168" s="15"/>
      <c r="CU168" s="15"/>
      <c r="CV168" s="15"/>
      <c r="CW168" s="15"/>
      <c r="CX168" s="16"/>
      <c r="CY168" s="21"/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/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/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41</v>
      </c>
      <c r="J170" s="15"/>
      <c r="K170" s="15"/>
      <c r="L170" s="16"/>
      <c r="M170" s="34"/>
      <c r="N170" s="15"/>
      <c r="O170" s="15"/>
      <c r="P170" s="15"/>
      <c r="Q170" s="15"/>
      <c r="R170" s="15"/>
      <c r="S170" s="15"/>
      <c r="T170" s="16"/>
      <c r="U170" s="21"/>
      <c r="V170" s="15"/>
      <c r="W170" s="15"/>
      <c r="X170" s="15"/>
      <c r="Y170" s="15"/>
      <c r="Z170" s="15"/>
      <c r="AA170" s="15"/>
      <c r="AB170" s="15"/>
      <c r="AC170" s="15"/>
      <c r="AD170" s="16"/>
      <c r="AE170" s="21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>
        <v>4</v>
      </c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15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/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22</v>
      </c>
      <c r="CQ170" s="15"/>
      <c r="CR170" s="15"/>
      <c r="CS170" s="15"/>
      <c r="CT170" s="15"/>
      <c r="CU170" s="15"/>
      <c r="CV170" s="15"/>
      <c r="CW170" s="15"/>
      <c r="CX170" s="16"/>
      <c r="CY170" s="21"/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60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5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20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35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/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/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15</v>
      </c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1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>
        <v>4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10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/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/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/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>
        <v>1</v>
      </c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>
        <v>1</v>
      </c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/>
      <c r="M236" s="15"/>
      <c r="N236" s="15"/>
      <c r="O236" s="15"/>
      <c r="P236" s="16"/>
      <c r="Q236" s="43"/>
      <c r="R236" s="15"/>
      <c r="S236" s="15"/>
      <c r="T236" s="15"/>
      <c r="U236" s="15"/>
      <c r="V236" s="15"/>
      <c r="W236" s="15"/>
      <c r="X236" s="15"/>
      <c r="Y236" s="15"/>
      <c r="Z236" s="16"/>
      <c r="AA236" s="43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/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/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1</v>
      </c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>
        <v>1</v>
      </c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>
        <v>1</v>
      </c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>
        <v>1</v>
      </c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/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>
        <v>1</v>
      </c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>
        <v>1</v>
      </c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88B29-355C-4730-B1E9-CA1D12C3F8D0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137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500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184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>
        <v>1</v>
      </c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22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5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172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48</v>
      </c>
      <c r="DU12" s="15"/>
      <c r="DV12" s="15"/>
      <c r="DW12" s="15"/>
      <c r="DX12" s="16"/>
      <c r="DY12" s="21">
        <v>263</v>
      </c>
      <c r="DZ12" s="16"/>
      <c r="EA12" s="21">
        <v>99</v>
      </c>
      <c r="EB12" s="16"/>
      <c r="EC12" s="21">
        <v>42</v>
      </c>
      <c r="ED12" s="15"/>
      <c r="EE12" s="15"/>
      <c r="EF12" s="15"/>
      <c r="EG12" s="15"/>
      <c r="EH12" s="15"/>
      <c r="EI12" s="16"/>
      <c r="EJ12" s="3">
        <v>32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4360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5341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>
        <v>1</v>
      </c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132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150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1043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1380</v>
      </c>
      <c r="DU13" s="15"/>
      <c r="DV13" s="15"/>
      <c r="DW13" s="15"/>
      <c r="DX13" s="16"/>
      <c r="DY13" s="21">
        <v>2524</v>
      </c>
      <c r="DZ13" s="16"/>
      <c r="EA13" s="21">
        <v>2871</v>
      </c>
      <c r="EB13" s="16"/>
      <c r="EC13" s="21">
        <v>660</v>
      </c>
      <c r="ED13" s="15"/>
      <c r="EE13" s="15"/>
      <c r="EF13" s="15"/>
      <c r="EG13" s="15"/>
      <c r="EH13" s="15"/>
      <c r="EI13" s="16"/>
      <c r="EJ13" s="3">
        <v>940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11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>
        <v>1</v>
      </c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>
        <v>6</v>
      </c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>
        <v>1</v>
      </c>
      <c r="DU14" s="15"/>
      <c r="DV14" s="15"/>
      <c r="DW14" s="15"/>
      <c r="DX14" s="16"/>
      <c r="DY14" s="21">
        <v>5</v>
      </c>
      <c r="DZ14" s="16"/>
      <c r="EA14" s="21"/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11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>
        <v>0</v>
      </c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>
        <v>6</v>
      </c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>
        <v>0</v>
      </c>
      <c r="DU15" s="15"/>
      <c r="DV15" s="15"/>
      <c r="DW15" s="15"/>
      <c r="DX15" s="16"/>
      <c r="DY15" s="21">
        <v>5</v>
      </c>
      <c r="DZ15" s="16"/>
      <c r="EA15" s="21"/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/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/>
      <c r="DU18" s="15"/>
      <c r="DV18" s="15"/>
      <c r="DW18" s="15"/>
      <c r="DX18" s="16"/>
      <c r="DY18" s="21"/>
      <c r="DZ18" s="16"/>
      <c r="EA18" s="21"/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/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/>
      <c r="DU19" s="15"/>
      <c r="DV19" s="15"/>
      <c r="DW19" s="15"/>
      <c r="DX19" s="16"/>
      <c r="DY19" s="21"/>
      <c r="DZ19" s="16"/>
      <c r="EA19" s="21"/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56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3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/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37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/>
      <c r="DU20" s="15"/>
      <c r="DV20" s="15"/>
      <c r="DW20" s="15"/>
      <c r="DX20" s="16"/>
      <c r="DY20" s="21">
        <v>16</v>
      </c>
      <c r="DZ20" s="16"/>
      <c r="EA20" s="21"/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56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3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/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37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/>
      <c r="DU21" s="15"/>
      <c r="DV21" s="15"/>
      <c r="DW21" s="15"/>
      <c r="DX21" s="16"/>
      <c r="DY21" s="21">
        <v>16</v>
      </c>
      <c r="DZ21" s="16"/>
      <c r="EA21" s="21"/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26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2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5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/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13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1</v>
      </c>
      <c r="DU22" s="15"/>
      <c r="DV22" s="15"/>
      <c r="DW22" s="15"/>
      <c r="DX22" s="16"/>
      <c r="DY22" s="21">
        <v>8</v>
      </c>
      <c r="DZ22" s="16"/>
      <c r="EA22" s="21">
        <v>1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25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1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5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/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12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0</v>
      </c>
      <c r="DU23" s="15"/>
      <c r="DV23" s="15"/>
      <c r="DW23" s="15"/>
      <c r="DX23" s="16"/>
      <c r="DY23" s="21">
        <v>8</v>
      </c>
      <c r="DZ23" s="16"/>
      <c r="EA23" s="21">
        <v>1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48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1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>
        <v>1</v>
      </c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4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/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28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/>
      <c r="DU24" s="15"/>
      <c r="DV24" s="15"/>
      <c r="DW24" s="15"/>
      <c r="DX24" s="16"/>
      <c r="DY24" s="21">
        <v>15</v>
      </c>
      <c r="DZ24" s="16"/>
      <c r="EA24" s="21">
        <v>1</v>
      </c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48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0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>
        <v>1</v>
      </c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4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/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28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/>
      <c r="DU25" s="15"/>
      <c r="DV25" s="15"/>
      <c r="DW25" s="15"/>
      <c r="DX25" s="16"/>
      <c r="DY25" s="21">
        <v>15</v>
      </c>
      <c r="DZ25" s="16"/>
      <c r="EA25" s="21">
        <v>0</v>
      </c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316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180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9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5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76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46</v>
      </c>
      <c r="DU26" s="15"/>
      <c r="DV26" s="15"/>
      <c r="DW26" s="15"/>
      <c r="DX26" s="16"/>
      <c r="DY26" s="21">
        <v>189</v>
      </c>
      <c r="DZ26" s="16"/>
      <c r="EA26" s="21">
        <v>97</v>
      </c>
      <c r="EB26" s="16"/>
      <c r="EC26" s="21">
        <v>42</v>
      </c>
      <c r="ED26" s="15"/>
      <c r="EE26" s="15"/>
      <c r="EF26" s="15"/>
      <c r="EG26" s="15"/>
      <c r="EH26" s="15"/>
      <c r="EI26" s="16"/>
      <c r="EJ26" s="3">
        <v>32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4210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5340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110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150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960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1380</v>
      </c>
      <c r="DU27" s="15"/>
      <c r="DV27" s="15"/>
      <c r="DW27" s="15"/>
      <c r="DX27" s="16"/>
      <c r="DY27" s="21">
        <v>2480</v>
      </c>
      <c r="DZ27" s="16"/>
      <c r="EA27" s="21">
        <v>2870</v>
      </c>
      <c r="EB27" s="16"/>
      <c r="EC27" s="21">
        <v>660</v>
      </c>
      <c r="ED27" s="15"/>
      <c r="EE27" s="15"/>
      <c r="EF27" s="15"/>
      <c r="EG27" s="15"/>
      <c r="EH27" s="15"/>
      <c r="EI27" s="16"/>
      <c r="EJ27" s="3">
        <v>940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>
        <v>1</v>
      </c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>
        <v>1</v>
      </c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/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>
        <v>10</v>
      </c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>
        <v>10</v>
      </c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/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42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>
        <v>12</v>
      </c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>
        <v>30</v>
      </c>
      <c r="DZ30" s="16"/>
      <c r="EA30" s="21"/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>
        <v>0</v>
      </c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>
        <v>0</v>
      </c>
      <c r="DZ31" s="16"/>
      <c r="EA31" s="21"/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/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/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/>
      <c r="DU36" s="15"/>
      <c r="DV36" s="15"/>
      <c r="DW36" s="15"/>
      <c r="DX36" s="16"/>
      <c r="DY36" s="21"/>
      <c r="DZ36" s="16"/>
      <c r="EA36" s="21"/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/>
      <c r="DU37" s="15"/>
      <c r="DV37" s="15"/>
      <c r="DW37" s="15"/>
      <c r="DX37" s="16"/>
      <c r="DY37" s="21"/>
      <c r="DZ37" s="16"/>
      <c r="EA37" s="21"/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/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/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/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1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/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>
        <v>1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192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11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48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4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>
        <v>0</v>
      </c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87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42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2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>
        <v>1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>
        <v>1</v>
      </c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2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>
        <v>1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>
        <v>1</v>
      </c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139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>
        <v>1</v>
      </c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>
        <v>5</v>
      </c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29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19</v>
      </c>
      <c r="CP112" s="15"/>
      <c r="CQ112" s="15"/>
      <c r="CR112" s="15"/>
      <c r="CS112" s="15"/>
      <c r="CT112" s="15"/>
      <c r="CU112" s="15"/>
      <c r="CV112" s="16"/>
      <c r="CW112" s="21"/>
      <c r="CX112" s="15"/>
      <c r="CY112" s="15"/>
      <c r="CZ112" s="15"/>
      <c r="DA112" s="15"/>
      <c r="DB112" s="15"/>
      <c r="DC112" s="15"/>
      <c r="DD112" s="16"/>
      <c r="DE112" s="21">
        <v>57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>
        <v>28</v>
      </c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>
        <v>22</v>
      </c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>
        <v>10</v>
      </c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>
        <v>4</v>
      </c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>
        <v>4</v>
      </c>
      <c r="DF115" s="15"/>
      <c r="DG115" s="15"/>
      <c r="DH115" s="15"/>
      <c r="DI115" s="15"/>
      <c r="DJ115" s="15"/>
      <c r="DK115" s="15"/>
      <c r="DL115" s="15"/>
      <c r="DM115" s="15"/>
      <c r="DN115" s="16"/>
      <c r="DO115" s="21">
        <v>4</v>
      </c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>
        <v>13</v>
      </c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>
        <v>3</v>
      </c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>
        <v>6</v>
      </c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>
        <v>4</v>
      </c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>
        <v>7</v>
      </c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>
        <v>1</v>
      </c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>
        <v>4</v>
      </c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>
        <v>2</v>
      </c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55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>
        <v>1</v>
      </c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>
        <v>1</v>
      </c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>
        <v>7</v>
      </c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>
        <v>5</v>
      </c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>
        <v>23</v>
      </c>
      <c r="DF119" s="15"/>
      <c r="DG119" s="15"/>
      <c r="DH119" s="15"/>
      <c r="DI119" s="15"/>
      <c r="DJ119" s="15"/>
      <c r="DK119" s="15"/>
      <c r="DL119" s="15"/>
      <c r="DM119" s="15"/>
      <c r="DN119" s="16"/>
      <c r="DO119" s="21">
        <v>18</v>
      </c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42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>
        <v>12</v>
      </c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>
        <v>30</v>
      </c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1</v>
      </c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3</v>
      </c>
      <c r="J126" s="16"/>
      <c r="K126" s="25"/>
      <c r="L126" s="15"/>
      <c r="M126" s="15"/>
      <c r="N126" s="15"/>
      <c r="O126" s="15"/>
      <c r="P126" s="15"/>
      <c r="Q126" s="16"/>
      <c r="R126" s="25">
        <v>1</v>
      </c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1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1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/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/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370</v>
      </c>
      <c r="J136" s="16"/>
      <c r="K136" s="34">
        <v>9</v>
      </c>
      <c r="L136" s="15"/>
      <c r="M136" s="15"/>
      <c r="N136" s="15"/>
      <c r="O136" s="16"/>
      <c r="P136" s="21">
        <v>1</v>
      </c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14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>
        <v>3</v>
      </c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134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4</v>
      </c>
      <c r="BZ136" s="15"/>
      <c r="CA136" s="15"/>
      <c r="CB136" s="15"/>
      <c r="CC136" s="15"/>
      <c r="CD136" s="15"/>
      <c r="CE136" s="15"/>
      <c r="CF136" s="16"/>
      <c r="CG136" s="21">
        <v>195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/>
      <c r="CT136" s="15"/>
      <c r="CU136" s="15"/>
      <c r="CV136" s="15"/>
      <c r="CW136" s="15"/>
      <c r="CX136" s="15"/>
      <c r="CY136" s="15"/>
      <c r="CZ136" s="16"/>
      <c r="DA136" s="21">
        <v>26</v>
      </c>
      <c r="DB136" s="15"/>
      <c r="DC136" s="15"/>
      <c r="DD136" s="15"/>
      <c r="DE136" s="15"/>
      <c r="DF136" s="15"/>
      <c r="DG136" s="15"/>
      <c r="DH136" s="16"/>
      <c r="DI136" s="21">
        <v>2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83</v>
      </c>
      <c r="J137" s="16"/>
      <c r="K137" s="34">
        <v>1</v>
      </c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>
        <v>7</v>
      </c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37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>
        <v>1</v>
      </c>
      <c r="BZ137" s="15"/>
      <c r="CA137" s="15"/>
      <c r="CB137" s="15"/>
      <c r="CC137" s="15"/>
      <c r="CD137" s="15"/>
      <c r="CE137" s="15"/>
      <c r="CF137" s="16"/>
      <c r="CG137" s="21">
        <v>39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/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/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2</v>
      </c>
      <c r="J138" s="16"/>
      <c r="K138" s="34"/>
      <c r="L138" s="15"/>
      <c r="M138" s="15"/>
      <c r="N138" s="15"/>
      <c r="O138" s="16"/>
      <c r="P138" s="21"/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1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1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/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42</v>
      </c>
      <c r="G144" s="33"/>
      <c r="H144" s="15"/>
      <c r="I144" s="15"/>
      <c r="J144" s="15"/>
      <c r="K144" s="15"/>
      <c r="L144" s="15"/>
      <c r="M144" s="16"/>
      <c r="N144" s="33"/>
      <c r="O144" s="15"/>
      <c r="P144" s="15"/>
      <c r="Q144" s="15"/>
      <c r="R144" s="15"/>
      <c r="S144" s="15"/>
      <c r="T144" s="15"/>
      <c r="U144" s="15"/>
      <c r="V144" s="15"/>
      <c r="W144" s="16"/>
      <c r="X144" s="33">
        <v>12</v>
      </c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30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/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/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/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>
        <v>42</v>
      </c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>
        <v>12</v>
      </c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>
        <v>30</v>
      </c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/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/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/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/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378</v>
      </c>
      <c r="J167" s="15"/>
      <c r="K167" s="15"/>
      <c r="L167" s="16"/>
      <c r="M167" s="34">
        <v>98</v>
      </c>
      <c r="N167" s="15"/>
      <c r="O167" s="15"/>
      <c r="P167" s="15"/>
      <c r="Q167" s="15"/>
      <c r="R167" s="15"/>
      <c r="S167" s="15"/>
      <c r="T167" s="16"/>
      <c r="U167" s="21">
        <v>1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19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1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153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25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205</v>
      </c>
      <c r="CQ167" s="15"/>
      <c r="CR167" s="15"/>
      <c r="CS167" s="15"/>
      <c r="CT167" s="15"/>
      <c r="CU167" s="15"/>
      <c r="CV167" s="15"/>
      <c r="CW167" s="15"/>
      <c r="CX167" s="16"/>
      <c r="CY167" s="21">
        <v>72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8</v>
      </c>
      <c r="J168" s="15"/>
      <c r="K168" s="15"/>
      <c r="L168" s="16"/>
      <c r="M168" s="34">
        <v>1</v>
      </c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1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7</v>
      </c>
      <c r="CQ168" s="15"/>
      <c r="CR168" s="15"/>
      <c r="CS168" s="15"/>
      <c r="CT168" s="15"/>
      <c r="CU168" s="15"/>
      <c r="CV168" s="15"/>
      <c r="CW168" s="15"/>
      <c r="CX168" s="16"/>
      <c r="CY168" s="21">
        <v>1</v>
      </c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>
        <v>2</v>
      </c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>
        <v>1</v>
      </c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>
        <v>1</v>
      </c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13</v>
      </c>
      <c r="J170" s="15"/>
      <c r="K170" s="15"/>
      <c r="L170" s="16"/>
      <c r="M170" s="34">
        <v>1</v>
      </c>
      <c r="N170" s="15"/>
      <c r="O170" s="15"/>
      <c r="P170" s="15"/>
      <c r="Q170" s="15"/>
      <c r="R170" s="15"/>
      <c r="S170" s="15"/>
      <c r="T170" s="16"/>
      <c r="U170" s="21">
        <v>1</v>
      </c>
      <c r="V170" s="15"/>
      <c r="W170" s="15"/>
      <c r="X170" s="15"/>
      <c r="Y170" s="15"/>
      <c r="Z170" s="15"/>
      <c r="AA170" s="15"/>
      <c r="AB170" s="15"/>
      <c r="AC170" s="15"/>
      <c r="AD170" s="16"/>
      <c r="AE170" s="21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4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/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8</v>
      </c>
      <c r="CQ170" s="15"/>
      <c r="CR170" s="15"/>
      <c r="CS170" s="15"/>
      <c r="CT170" s="15"/>
      <c r="CU170" s="15"/>
      <c r="CV170" s="15"/>
      <c r="CW170" s="15"/>
      <c r="CX170" s="16"/>
      <c r="CY170" s="21">
        <v>1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/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/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/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/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/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/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/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/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/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/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/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/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/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/>
      <c r="M236" s="15"/>
      <c r="N236" s="15"/>
      <c r="O236" s="15"/>
      <c r="P236" s="16"/>
      <c r="Q236" s="43"/>
      <c r="R236" s="15"/>
      <c r="S236" s="15"/>
      <c r="T236" s="15"/>
      <c r="U236" s="15"/>
      <c r="V236" s="15"/>
      <c r="W236" s="15"/>
      <c r="X236" s="15"/>
      <c r="Y236" s="15"/>
      <c r="Z236" s="16"/>
      <c r="AA236" s="43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/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/>
      <c r="CC236" s="15"/>
      <c r="CD236" s="15"/>
      <c r="CE236" s="15"/>
      <c r="CF236" s="15"/>
      <c r="CG236" s="15"/>
      <c r="CH236" s="15"/>
      <c r="CI236" s="15"/>
      <c r="CJ236" s="15"/>
      <c r="CK236" s="16"/>
      <c r="CL236" s="43"/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/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/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3EF2F-7466-47C0-AF61-69CFB136B167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136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20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18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1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2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10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8</v>
      </c>
      <c r="DU12" s="15"/>
      <c r="DV12" s="15"/>
      <c r="DW12" s="15"/>
      <c r="DX12" s="16"/>
      <c r="DY12" s="21">
        <v>9</v>
      </c>
      <c r="DZ12" s="16"/>
      <c r="EA12" s="21">
        <v>8</v>
      </c>
      <c r="EB12" s="16"/>
      <c r="EC12" s="21"/>
      <c r="ED12" s="15"/>
      <c r="EE12" s="15"/>
      <c r="EF12" s="15"/>
      <c r="EG12" s="15"/>
      <c r="EH12" s="15"/>
      <c r="EI12" s="16"/>
      <c r="EJ12" s="3"/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15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165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1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31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9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68</v>
      </c>
      <c r="DU13" s="15"/>
      <c r="DV13" s="15"/>
      <c r="DW13" s="15"/>
      <c r="DX13" s="16"/>
      <c r="DY13" s="21">
        <v>5</v>
      </c>
      <c r="DZ13" s="16"/>
      <c r="EA13" s="21">
        <v>66</v>
      </c>
      <c r="EB13" s="16"/>
      <c r="EC13" s="21"/>
      <c r="ED13" s="15"/>
      <c r="EE13" s="15"/>
      <c r="EF13" s="15"/>
      <c r="EG13" s="15"/>
      <c r="EH13" s="15"/>
      <c r="EI13" s="16"/>
      <c r="EJ13" s="3"/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/>
      <c r="DU14" s="15"/>
      <c r="DV14" s="15"/>
      <c r="DW14" s="15"/>
      <c r="DX14" s="16"/>
      <c r="DY14" s="21"/>
      <c r="DZ14" s="16"/>
      <c r="EA14" s="21"/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/>
      <c r="DU15" s="15"/>
      <c r="DV15" s="15"/>
      <c r="DW15" s="15"/>
      <c r="DX15" s="16"/>
      <c r="DY15" s="21"/>
      <c r="DZ15" s="16"/>
      <c r="EA15" s="21"/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>
        <v>1</v>
      </c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/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>
        <v>1</v>
      </c>
      <c r="DU18" s="15"/>
      <c r="DV18" s="15"/>
      <c r="DW18" s="15"/>
      <c r="DX18" s="16"/>
      <c r="DY18" s="21"/>
      <c r="DZ18" s="16"/>
      <c r="EA18" s="21"/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>
        <v>4</v>
      </c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/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>
        <v>4</v>
      </c>
      <c r="DU19" s="15"/>
      <c r="DV19" s="15"/>
      <c r="DW19" s="15"/>
      <c r="DX19" s="16"/>
      <c r="DY19" s="21"/>
      <c r="DZ19" s="16"/>
      <c r="EA19" s="21"/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5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1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1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3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/>
      <c r="DU20" s="15"/>
      <c r="DV20" s="15"/>
      <c r="DW20" s="15"/>
      <c r="DX20" s="16"/>
      <c r="DY20" s="21">
        <v>2</v>
      </c>
      <c r="DZ20" s="16"/>
      <c r="EA20" s="21"/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5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1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1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3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/>
      <c r="DU21" s="15"/>
      <c r="DV21" s="15"/>
      <c r="DW21" s="15"/>
      <c r="DX21" s="16"/>
      <c r="DY21" s="21">
        <v>2</v>
      </c>
      <c r="DZ21" s="16"/>
      <c r="EA21" s="21"/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5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10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1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/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3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4</v>
      </c>
      <c r="DU22" s="15"/>
      <c r="DV22" s="15"/>
      <c r="DW22" s="15"/>
      <c r="DX22" s="16"/>
      <c r="DY22" s="21">
        <v>1</v>
      </c>
      <c r="DZ22" s="16"/>
      <c r="EA22" s="21">
        <v>6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5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10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1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/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3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4</v>
      </c>
      <c r="DU23" s="15"/>
      <c r="DV23" s="15"/>
      <c r="DW23" s="15"/>
      <c r="DX23" s="16"/>
      <c r="DY23" s="21">
        <v>1</v>
      </c>
      <c r="DZ23" s="16"/>
      <c r="EA23" s="21">
        <v>6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5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1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/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3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1</v>
      </c>
      <c r="DU24" s="15"/>
      <c r="DV24" s="15"/>
      <c r="DW24" s="15"/>
      <c r="DX24" s="16"/>
      <c r="DY24" s="21">
        <v>2</v>
      </c>
      <c r="DZ24" s="16"/>
      <c r="EA24" s="21"/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5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0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/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3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0</v>
      </c>
      <c r="DU25" s="15"/>
      <c r="DV25" s="15"/>
      <c r="DW25" s="15"/>
      <c r="DX25" s="16"/>
      <c r="DY25" s="21">
        <v>2</v>
      </c>
      <c r="DZ25" s="16"/>
      <c r="EA25" s="21"/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5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1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2</v>
      </c>
      <c r="DU26" s="15"/>
      <c r="DV26" s="15"/>
      <c r="DW26" s="15"/>
      <c r="DX26" s="16"/>
      <c r="DY26" s="21"/>
      <c r="DZ26" s="16"/>
      <c r="EA26" s="21">
        <v>2</v>
      </c>
      <c r="EB26" s="16"/>
      <c r="EC26" s="21"/>
      <c r="ED26" s="15"/>
      <c r="EE26" s="15"/>
      <c r="EF26" s="15"/>
      <c r="EG26" s="15"/>
      <c r="EH26" s="15"/>
      <c r="EI26" s="16"/>
      <c r="EJ26" s="3"/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150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30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60</v>
      </c>
      <c r="DU27" s="15"/>
      <c r="DV27" s="15"/>
      <c r="DW27" s="15"/>
      <c r="DX27" s="16"/>
      <c r="DY27" s="21"/>
      <c r="DZ27" s="16"/>
      <c r="EA27" s="21">
        <v>60</v>
      </c>
      <c r="EB27" s="16"/>
      <c r="EC27" s="21"/>
      <c r="ED27" s="15"/>
      <c r="EE27" s="15"/>
      <c r="EF27" s="15"/>
      <c r="EG27" s="15"/>
      <c r="EH27" s="15"/>
      <c r="EI27" s="16"/>
      <c r="EJ27" s="3"/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/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/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5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>
        <v>1</v>
      </c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>
        <v>4</v>
      </c>
      <c r="DZ30" s="16"/>
      <c r="EA30" s="21"/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>
        <v>0</v>
      </c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>
        <v>0</v>
      </c>
      <c r="DZ31" s="16"/>
      <c r="EA31" s="21"/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/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/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/>
      <c r="DU36" s="15"/>
      <c r="DV36" s="15"/>
      <c r="DW36" s="15"/>
      <c r="DX36" s="16"/>
      <c r="DY36" s="21"/>
      <c r="DZ36" s="16"/>
      <c r="EA36" s="21"/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/>
      <c r="DU37" s="15"/>
      <c r="DV37" s="15"/>
      <c r="DW37" s="15"/>
      <c r="DX37" s="16"/>
      <c r="DY37" s="21"/>
      <c r="DZ37" s="16"/>
      <c r="EA37" s="21"/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/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/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/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/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10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5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0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>
        <v>0</v>
      </c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0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5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5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>
        <v>1</v>
      </c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1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1</v>
      </c>
      <c r="CP112" s="15"/>
      <c r="CQ112" s="15"/>
      <c r="CR112" s="15"/>
      <c r="CS112" s="15"/>
      <c r="CT112" s="15"/>
      <c r="CU112" s="15"/>
      <c r="CV112" s="16"/>
      <c r="CW112" s="21"/>
      <c r="CX112" s="15"/>
      <c r="CY112" s="15"/>
      <c r="CZ112" s="15"/>
      <c r="DA112" s="15"/>
      <c r="DB112" s="15"/>
      <c r="DC112" s="15"/>
      <c r="DD112" s="16"/>
      <c r="DE112" s="21">
        <v>2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/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/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/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/>
      <c r="DF115" s="15"/>
      <c r="DG115" s="15"/>
      <c r="DH115" s="15"/>
      <c r="DI115" s="15"/>
      <c r="DJ115" s="15"/>
      <c r="DK115" s="15"/>
      <c r="DL115" s="15"/>
      <c r="DM115" s="15"/>
      <c r="DN115" s="16"/>
      <c r="DO115" s="21"/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>
        <v>2</v>
      </c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>
        <v>1</v>
      </c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>
        <v>1</v>
      </c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/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/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/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/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/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/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/>
      <c r="DF119" s="15"/>
      <c r="DG119" s="15"/>
      <c r="DH119" s="15"/>
      <c r="DI119" s="15"/>
      <c r="DJ119" s="15"/>
      <c r="DK119" s="15"/>
      <c r="DL119" s="15"/>
      <c r="DM119" s="15"/>
      <c r="DN119" s="16"/>
      <c r="DO119" s="21"/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>
        <v>3</v>
      </c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>
        <v>1</v>
      </c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>
        <v>2</v>
      </c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/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4</v>
      </c>
      <c r="J126" s="16"/>
      <c r="K126" s="25"/>
      <c r="L126" s="15"/>
      <c r="M126" s="15"/>
      <c r="N126" s="15"/>
      <c r="O126" s="15"/>
      <c r="P126" s="15"/>
      <c r="Q126" s="16"/>
      <c r="R126" s="25"/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1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3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/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/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23</v>
      </c>
      <c r="J136" s="16"/>
      <c r="K136" s="34"/>
      <c r="L136" s="15"/>
      <c r="M136" s="15"/>
      <c r="N136" s="15"/>
      <c r="O136" s="16"/>
      <c r="P136" s="21"/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16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/>
      <c r="BZ136" s="15"/>
      <c r="CA136" s="15"/>
      <c r="CB136" s="15"/>
      <c r="CC136" s="15"/>
      <c r="CD136" s="15"/>
      <c r="CE136" s="15"/>
      <c r="CF136" s="16"/>
      <c r="CG136" s="21">
        <v>7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/>
      <c r="CT136" s="15"/>
      <c r="CU136" s="15"/>
      <c r="CV136" s="15"/>
      <c r="CW136" s="15"/>
      <c r="CX136" s="15"/>
      <c r="CY136" s="15"/>
      <c r="CZ136" s="16"/>
      <c r="DA136" s="21"/>
      <c r="DB136" s="15"/>
      <c r="DC136" s="15"/>
      <c r="DD136" s="15"/>
      <c r="DE136" s="15"/>
      <c r="DF136" s="15"/>
      <c r="DG136" s="15"/>
      <c r="DH136" s="16"/>
      <c r="DI136" s="21"/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5</v>
      </c>
      <c r="J137" s="16"/>
      <c r="K137" s="34"/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>
        <v>1</v>
      </c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1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/>
      <c r="BZ137" s="15"/>
      <c r="CA137" s="15"/>
      <c r="CB137" s="15"/>
      <c r="CC137" s="15"/>
      <c r="CD137" s="15"/>
      <c r="CE137" s="15"/>
      <c r="CF137" s="16"/>
      <c r="CG137" s="21">
        <v>3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/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/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12</v>
      </c>
      <c r="J138" s="16"/>
      <c r="K138" s="34">
        <v>1</v>
      </c>
      <c r="L138" s="15"/>
      <c r="M138" s="15"/>
      <c r="N138" s="15"/>
      <c r="O138" s="16"/>
      <c r="P138" s="21"/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>
        <v>1</v>
      </c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1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11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/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3</v>
      </c>
      <c r="G144" s="33"/>
      <c r="H144" s="15"/>
      <c r="I144" s="15"/>
      <c r="J144" s="15"/>
      <c r="K144" s="15"/>
      <c r="L144" s="15"/>
      <c r="M144" s="16"/>
      <c r="N144" s="33"/>
      <c r="O144" s="15"/>
      <c r="P144" s="15"/>
      <c r="Q144" s="15"/>
      <c r="R144" s="15"/>
      <c r="S144" s="15"/>
      <c r="T144" s="15"/>
      <c r="U144" s="15"/>
      <c r="V144" s="15"/>
      <c r="W144" s="16"/>
      <c r="X144" s="33">
        <v>1</v>
      </c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2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/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/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/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>
        <v>3</v>
      </c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>
        <v>1</v>
      </c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>
        <v>2</v>
      </c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/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/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/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/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40</v>
      </c>
      <c r="J167" s="15"/>
      <c r="K167" s="15"/>
      <c r="L167" s="16"/>
      <c r="M167" s="34">
        <v>1</v>
      </c>
      <c r="N167" s="15"/>
      <c r="O167" s="15"/>
      <c r="P167" s="15"/>
      <c r="Q167" s="15"/>
      <c r="R167" s="15"/>
      <c r="S167" s="15"/>
      <c r="T167" s="16"/>
      <c r="U167" s="21"/>
      <c r="V167" s="15"/>
      <c r="W167" s="15"/>
      <c r="X167" s="15"/>
      <c r="Y167" s="15"/>
      <c r="Z167" s="15"/>
      <c r="AA167" s="15"/>
      <c r="AB167" s="15"/>
      <c r="AC167" s="15"/>
      <c r="AD167" s="16"/>
      <c r="AE167" s="21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2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1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23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/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15</v>
      </c>
      <c r="CQ167" s="15"/>
      <c r="CR167" s="15"/>
      <c r="CS167" s="15"/>
      <c r="CT167" s="15"/>
      <c r="CU167" s="15"/>
      <c r="CV167" s="15"/>
      <c r="CW167" s="15"/>
      <c r="CX167" s="16"/>
      <c r="CY167" s="21"/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6</v>
      </c>
      <c r="J168" s="15"/>
      <c r="K168" s="15"/>
      <c r="L168" s="16"/>
      <c r="M168" s="34"/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1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5</v>
      </c>
      <c r="CQ168" s="15"/>
      <c r="CR168" s="15"/>
      <c r="CS168" s="15"/>
      <c r="CT168" s="15"/>
      <c r="CU168" s="15"/>
      <c r="CV168" s="15"/>
      <c r="CW168" s="15"/>
      <c r="CX168" s="16"/>
      <c r="CY168" s="21"/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/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/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19</v>
      </c>
      <c r="J170" s="15"/>
      <c r="K170" s="15"/>
      <c r="L170" s="16"/>
      <c r="M170" s="34"/>
      <c r="N170" s="15"/>
      <c r="O170" s="15"/>
      <c r="P170" s="15"/>
      <c r="Q170" s="15"/>
      <c r="R170" s="15"/>
      <c r="S170" s="15"/>
      <c r="T170" s="16"/>
      <c r="U170" s="21"/>
      <c r="V170" s="15"/>
      <c r="W170" s="15"/>
      <c r="X170" s="15"/>
      <c r="Y170" s="15"/>
      <c r="Z170" s="15"/>
      <c r="AA170" s="15"/>
      <c r="AB170" s="15"/>
      <c r="AC170" s="15"/>
      <c r="AD170" s="16"/>
      <c r="AE170" s="21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10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/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9</v>
      </c>
      <c r="CQ170" s="15"/>
      <c r="CR170" s="15"/>
      <c r="CS170" s="15"/>
      <c r="CT170" s="15"/>
      <c r="CU170" s="15"/>
      <c r="CV170" s="15"/>
      <c r="CW170" s="15"/>
      <c r="CX170" s="16"/>
      <c r="CY170" s="21"/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23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2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12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9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/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/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8</v>
      </c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1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>
        <v>3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4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>
        <v>8</v>
      </c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>
        <v>1</v>
      </c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>
        <v>3</v>
      </c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>
        <v>4</v>
      </c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/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/>
      <c r="M236" s="15"/>
      <c r="N236" s="15"/>
      <c r="O236" s="15"/>
      <c r="P236" s="16"/>
      <c r="Q236" s="43"/>
      <c r="R236" s="15"/>
      <c r="S236" s="15"/>
      <c r="T236" s="15"/>
      <c r="U236" s="15"/>
      <c r="V236" s="15"/>
      <c r="W236" s="15"/>
      <c r="X236" s="15"/>
      <c r="Y236" s="15"/>
      <c r="Z236" s="16"/>
      <c r="AA236" s="43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/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/>
      <c r="CC236" s="15"/>
      <c r="CD236" s="15"/>
      <c r="CE236" s="15"/>
      <c r="CF236" s="15"/>
      <c r="CG236" s="15"/>
      <c r="CH236" s="15"/>
      <c r="CI236" s="15"/>
      <c r="CJ236" s="15"/>
      <c r="CK236" s="16"/>
      <c r="CL236" s="43"/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/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/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6684B-FE17-4E0C-A63B-4EC212114924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135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137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83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12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5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51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29</v>
      </c>
      <c r="DU12" s="15"/>
      <c r="DV12" s="15"/>
      <c r="DW12" s="15"/>
      <c r="DX12" s="16"/>
      <c r="DY12" s="21">
        <v>69</v>
      </c>
      <c r="DZ12" s="16"/>
      <c r="EA12" s="21">
        <v>47</v>
      </c>
      <c r="EB12" s="16"/>
      <c r="EC12" s="21">
        <v>5</v>
      </c>
      <c r="ED12" s="15"/>
      <c r="EE12" s="15"/>
      <c r="EF12" s="15"/>
      <c r="EG12" s="15"/>
      <c r="EH12" s="15"/>
      <c r="EI12" s="16"/>
      <c r="EJ12" s="3">
        <v>2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965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1415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93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92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348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346</v>
      </c>
      <c r="DU13" s="15"/>
      <c r="DV13" s="15"/>
      <c r="DW13" s="15"/>
      <c r="DX13" s="16"/>
      <c r="DY13" s="21">
        <v>474</v>
      </c>
      <c r="DZ13" s="16"/>
      <c r="EA13" s="21">
        <v>917</v>
      </c>
      <c r="EB13" s="16"/>
      <c r="EC13" s="21">
        <v>50</v>
      </c>
      <c r="ED13" s="15"/>
      <c r="EE13" s="15"/>
      <c r="EF13" s="15"/>
      <c r="EG13" s="15"/>
      <c r="EH13" s="15"/>
      <c r="EI13" s="16"/>
      <c r="EJ13" s="3">
        <v>60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/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/>
      <c r="DU14" s="15"/>
      <c r="DV14" s="15"/>
      <c r="DW14" s="15"/>
      <c r="DX14" s="16"/>
      <c r="DY14" s="21"/>
      <c r="DZ14" s="16"/>
      <c r="EA14" s="21"/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/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/>
      <c r="DU15" s="15"/>
      <c r="DV15" s="15"/>
      <c r="DW15" s="15"/>
      <c r="DX15" s="16"/>
      <c r="DY15" s="21"/>
      <c r="DZ15" s="16"/>
      <c r="EA15" s="21"/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/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/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/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/>
      <c r="DU18" s="15"/>
      <c r="DV18" s="15"/>
      <c r="DW18" s="15"/>
      <c r="DX18" s="16"/>
      <c r="DY18" s="21"/>
      <c r="DZ18" s="16"/>
      <c r="EA18" s="21"/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/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/>
      <c r="DU19" s="15"/>
      <c r="DV19" s="15"/>
      <c r="DW19" s="15"/>
      <c r="DX19" s="16"/>
      <c r="DY19" s="21"/>
      <c r="DZ19" s="16"/>
      <c r="EA19" s="21"/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20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15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1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1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7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6</v>
      </c>
      <c r="DU20" s="15"/>
      <c r="DV20" s="15"/>
      <c r="DW20" s="15"/>
      <c r="DX20" s="16"/>
      <c r="DY20" s="21">
        <v>12</v>
      </c>
      <c r="DZ20" s="16"/>
      <c r="EA20" s="21">
        <v>8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20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15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1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1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7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6</v>
      </c>
      <c r="DU21" s="15"/>
      <c r="DV21" s="15"/>
      <c r="DW21" s="15"/>
      <c r="DX21" s="16"/>
      <c r="DY21" s="21">
        <v>12</v>
      </c>
      <c r="DZ21" s="16"/>
      <c r="EA21" s="21">
        <v>8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18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18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1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>
        <v>1</v>
      </c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8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8</v>
      </c>
      <c r="DU22" s="15"/>
      <c r="DV22" s="15"/>
      <c r="DW22" s="15"/>
      <c r="DX22" s="16"/>
      <c r="DY22" s="21">
        <v>9</v>
      </c>
      <c r="DZ22" s="16"/>
      <c r="EA22" s="21">
        <v>9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18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18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1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>
        <v>1</v>
      </c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8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8</v>
      </c>
      <c r="DU23" s="15"/>
      <c r="DV23" s="15"/>
      <c r="DW23" s="15"/>
      <c r="DX23" s="16"/>
      <c r="DY23" s="21">
        <v>9</v>
      </c>
      <c r="DZ23" s="16"/>
      <c r="EA23" s="21">
        <v>9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7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4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1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/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3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4</v>
      </c>
      <c r="DU24" s="15"/>
      <c r="DV24" s="15"/>
      <c r="DW24" s="15"/>
      <c r="DX24" s="16"/>
      <c r="DY24" s="21">
        <v>3</v>
      </c>
      <c r="DZ24" s="16"/>
      <c r="EA24" s="21"/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7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2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1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/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3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2</v>
      </c>
      <c r="DU25" s="15"/>
      <c r="DV25" s="15"/>
      <c r="DW25" s="15"/>
      <c r="DX25" s="16"/>
      <c r="DY25" s="21">
        <v>3</v>
      </c>
      <c r="DZ25" s="16"/>
      <c r="EA25" s="21"/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92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46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9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3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33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11</v>
      </c>
      <c r="DU26" s="15"/>
      <c r="DV26" s="15"/>
      <c r="DW26" s="15"/>
      <c r="DX26" s="16"/>
      <c r="DY26" s="21">
        <v>45</v>
      </c>
      <c r="DZ26" s="16"/>
      <c r="EA26" s="21">
        <v>30</v>
      </c>
      <c r="EB26" s="16"/>
      <c r="EC26" s="21">
        <v>5</v>
      </c>
      <c r="ED26" s="15"/>
      <c r="EE26" s="15"/>
      <c r="EF26" s="15"/>
      <c r="EG26" s="15"/>
      <c r="EH26" s="15"/>
      <c r="EI26" s="16"/>
      <c r="EJ26" s="3">
        <v>2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920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1380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90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90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330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330</v>
      </c>
      <c r="DU27" s="15"/>
      <c r="DV27" s="15"/>
      <c r="DW27" s="15"/>
      <c r="DX27" s="16"/>
      <c r="DY27" s="21">
        <v>450</v>
      </c>
      <c r="DZ27" s="16"/>
      <c r="EA27" s="21">
        <v>900</v>
      </c>
      <c r="EB27" s="16"/>
      <c r="EC27" s="21">
        <v>50</v>
      </c>
      <c r="ED27" s="15"/>
      <c r="EE27" s="15"/>
      <c r="EF27" s="15"/>
      <c r="EG27" s="15"/>
      <c r="EH27" s="15"/>
      <c r="EI27" s="16"/>
      <c r="EJ27" s="3">
        <v>60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/>
      <c r="DZ28" s="16"/>
      <c r="EA28" s="21"/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/>
      <c r="DZ29" s="16"/>
      <c r="EA29" s="21"/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/>
      <c r="DU30" s="15"/>
      <c r="DV30" s="15"/>
      <c r="DW30" s="15"/>
      <c r="DX30" s="16"/>
      <c r="DY30" s="21"/>
      <c r="DZ30" s="16"/>
      <c r="EA30" s="21"/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/>
      <c r="DU31" s="15"/>
      <c r="DV31" s="15"/>
      <c r="DW31" s="15"/>
      <c r="DX31" s="16"/>
      <c r="DY31" s="21"/>
      <c r="DZ31" s="16"/>
      <c r="EA31" s="21"/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/>
      <c r="DZ34" s="16"/>
      <c r="EA34" s="21"/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/>
      <c r="DZ35" s="16"/>
      <c r="EA35" s="21"/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/>
      <c r="DU36" s="15"/>
      <c r="DV36" s="15"/>
      <c r="DW36" s="15"/>
      <c r="DX36" s="16"/>
      <c r="DY36" s="21"/>
      <c r="DZ36" s="16"/>
      <c r="EA36" s="21"/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/>
      <c r="DU37" s="15"/>
      <c r="DV37" s="15"/>
      <c r="DW37" s="15"/>
      <c r="DX37" s="16"/>
      <c r="DY37" s="21"/>
      <c r="DZ37" s="16"/>
      <c r="EA37" s="21"/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>
        <v>2</v>
      </c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>
        <v>6</v>
      </c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>
        <v>10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>
        <v>1</v>
      </c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/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/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/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/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>
        <v>2</v>
      </c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>
        <v>6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>
        <v>10</v>
      </c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>
        <v>1</v>
      </c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/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/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>
        <v>1</v>
      </c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/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/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/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>
        <v>1</v>
      </c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/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/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30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9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3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18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1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/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>
        <v>1</v>
      </c>
      <c r="CP112" s="15"/>
      <c r="CQ112" s="15"/>
      <c r="CR112" s="15"/>
      <c r="CS112" s="15"/>
      <c r="CT112" s="15"/>
      <c r="CU112" s="15"/>
      <c r="CV112" s="16"/>
      <c r="CW112" s="21"/>
      <c r="CX112" s="15"/>
      <c r="CY112" s="15"/>
      <c r="CZ112" s="15"/>
      <c r="DA112" s="15"/>
      <c r="DB112" s="15"/>
      <c r="DC112" s="15"/>
      <c r="DD112" s="16"/>
      <c r="DE112" s="21"/>
      <c r="DF112" s="15"/>
      <c r="DG112" s="15"/>
      <c r="DH112" s="15"/>
      <c r="DI112" s="15"/>
      <c r="DJ112" s="15"/>
      <c r="DK112" s="15"/>
      <c r="DL112" s="15"/>
      <c r="DM112" s="15"/>
      <c r="DN112" s="16"/>
      <c r="DO112" s="21"/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/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/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/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/>
      <c r="DF115" s="15"/>
      <c r="DG115" s="15"/>
      <c r="DH115" s="15"/>
      <c r="DI115" s="15"/>
      <c r="DJ115" s="15"/>
      <c r="DK115" s="15"/>
      <c r="DL115" s="15"/>
      <c r="DM115" s="15"/>
      <c r="DN115" s="16"/>
      <c r="DO115" s="21"/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/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/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/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/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/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1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/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>
        <v>1</v>
      </c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/>
      <c r="DF119" s="15"/>
      <c r="DG119" s="15"/>
      <c r="DH119" s="15"/>
      <c r="DI119" s="15"/>
      <c r="DJ119" s="15"/>
      <c r="DK119" s="15"/>
      <c r="DL119" s="15"/>
      <c r="DM119" s="15"/>
      <c r="DN119" s="16"/>
      <c r="DO119" s="21"/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/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/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/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1</v>
      </c>
      <c r="J125" s="16"/>
      <c r="K125" s="25"/>
      <c r="L125" s="15"/>
      <c r="M125" s="15"/>
      <c r="N125" s="15"/>
      <c r="O125" s="15"/>
      <c r="P125" s="15"/>
      <c r="Q125" s="16"/>
      <c r="R125" s="25"/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8</v>
      </c>
      <c r="J126" s="16"/>
      <c r="K126" s="25"/>
      <c r="L126" s="15"/>
      <c r="M126" s="15"/>
      <c r="N126" s="15"/>
      <c r="O126" s="15"/>
      <c r="P126" s="15"/>
      <c r="Q126" s="16"/>
      <c r="R126" s="25"/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4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4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/>
      <c r="I130" s="16"/>
      <c r="J130" s="25"/>
      <c r="K130" s="15"/>
      <c r="L130" s="15"/>
      <c r="M130" s="15"/>
      <c r="N130" s="15"/>
      <c r="O130" s="15"/>
      <c r="P130" s="15"/>
      <c r="Q130" s="16"/>
      <c r="S130" s="25"/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/>
      <c r="I131" s="16"/>
      <c r="J131" s="25"/>
      <c r="K131" s="15"/>
      <c r="L131" s="15"/>
      <c r="M131" s="15"/>
      <c r="N131" s="15"/>
      <c r="O131" s="15"/>
      <c r="P131" s="15"/>
      <c r="Q131" s="16"/>
      <c r="S131" s="25"/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74</v>
      </c>
      <c r="J136" s="16"/>
      <c r="K136" s="34">
        <v>17</v>
      </c>
      <c r="L136" s="15"/>
      <c r="M136" s="15"/>
      <c r="N136" s="15"/>
      <c r="O136" s="16"/>
      <c r="P136" s="21"/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2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31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6</v>
      </c>
      <c r="BZ136" s="15"/>
      <c r="CA136" s="15"/>
      <c r="CB136" s="15"/>
      <c r="CC136" s="15"/>
      <c r="CD136" s="15"/>
      <c r="CE136" s="15"/>
      <c r="CF136" s="16"/>
      <c r="CG136" s="21">
        <v>41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8</v>
      </c>
      <c r="CT136" s="15"/>
      <c r="CU136" s="15"/>
      <c r="CV136" s="15"/>
      <c r="CW136" s="15"/>
      <c r="CX136" s="15"/>
      <c r="CY136" s="15"/>
      <c r="CZ136" s="16"/>
      <c r="DA136" s="21"/>
      <c r="DB136" s="15"/>
      <c r="DC136" s="15"/>
      <c r="DD136" s="15"/>
      <c r="DE136" s="15"/>
      <c r="DF136" s="15"/>
      <c r="DG136" s="15"/>
      <c r="DH136" s="16"/>
      <c r="DI136" s="21">
        <v>3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2</v>
      </c>
      <c r="J137" s="16"/>
      <c r="K137" s="34"/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/>
      <c r="BZ137" s="15"/>
      <c r="CA137" s="15"/>
      <c r="CB137" s="15"/>
      <c r="CC137" s="15"/>
      <c r="CD137" s="15"/>
      <c r="CE137" s="15"/>
      <c r="CF137" s="16"/>
      <c r="CG137" s="21">
        <v>2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/>
      <c r="CT137" s="15"/>
      <c r="CU137" s="15"/>
      <c r="CV137" s="15"/>
      <c r="CW137" s="15"/>
      <c r="CX137" s="15"/>
      <c r="CY137" s="15"/>
      <c r="CZ137" s="16"/>
      <c r="DA137" s="21"/>
      <c r="DB137" s="15"/>
      <c r="DC137" s="15"/>
      <c r="DD137" s="15"/>
      <c r="DE137" s="15"/>
      <c r="DF137" s="15"/>
      <c r="DG137" s="15"/>
      <c r="DH137" s="16"/>
      <c r="DI137" s="21"/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8</v>
      </c>
      <c r="J138" s="16"/>
      <c r="K138" s="34"/>
      <c r="L138" s="15"/>
      <c r="M138" s="15"/>
      <c r="N138" s="15"/>
      <c r="O138" s="16"/>
      <c r="P138" s="21"/>
      <c r="Q138" s="15"/>
      <c r="R138" s="15"/>
      <c r="S138" s="15"/>
      <c r="T138" s="15"/>
      <c r="U138" s="15"/>
      <c r="V138" s="15"/>
      <c r="W138" s="15"/>
      <c r="X138" s="16"/>
      <c r="Y138" s="21"/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1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/>
      <c r="BZ138" s="15"/>
      <c r="CA138" s="15"/>
      <c r="CB138" s="15"/>
      <c r="CC138" s="15"/>
      <c r="CD138" s="15"/>
      <c r="CE138" s="15"/>
      <c r="CF138" s="16"/>
      <c r="CG138" s="21">
        <v>7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/>
      <c r="CT138" s="15"/>
      <c r="CU138" s="15"/>
      <c r="CV138" s="15"/>
      <c r="CW138" s="15"/>
      <c r="CX138" s="15"/>
      <c r="CY138" s="15"/>
      <c r="CZ138" s="16"/>
      <c r="DA138" s="21"/>
      <c r="DB138" s="15"/>
      <c r="DC138" s="15"/>
      <c r="DD138" s="15"/>
      <c r="DE138" s="15"/>
      <c r="DF138" s="15"/>
      <c r="DG138" s="15"/>
      <c r="DH138" s="16"/>
      <c r="DI138" s="21"/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/>
      <c r="G144" s="33"/>
      <c r="H144" s="15"/>
      <c r="I144" s="15"/>
      <c r="J144" s="15"/>
      <c r="K144" s="15"/>
      <c r="L144" s="15"/>
      <c r="M144" s="16"/>
      <c r="N144" s="33"/>
      <c r="O144" s="15"/>
      <c r="P144" s="15"/>
      <c r="Q144" s="15"/>
      <c r="R144" s="15"/>
      <c r="S144" s="15"/>
      <c r="T144" s="15"/>
      <c r="U144" s="15"/>
      <c r="V144" s="15"/>
      <c r="W144" s="16"/>
      <c r="X144" s="33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/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/>
      <c r="G147" s="25"/>
      <c r="H147" s="15"/>
      <c r="I147" s="15"/>
      <c r="J147" s="15"/>
      <c r="K147" s="15"/>
      <c r="L147" s="15"/>
      <c r="M147" s="16"/>
      <c r="N147" s="25"/>
      <c r="O147" s="15"/>
      <c r="P147" s="15"/>
      <c r="Q147" s="15"/>
      <c r="R147" s="15"/>
      <c r="S147" s="15"/>
      <c r="T147" s="15"/>
      <c r="U147" s="15"/>
      <c r="V147" s="15"/>
      <c r="W147" s="16"/>
      <c r="X147" s="2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/>
      <c r="G148" s="25"/>
      <c r="H148" s="15"/>
      <c r="I148" s="15"/>
      <c r="J148" s="15"/>
      <c r="K148" s="15"/>
      <c r="L148" s="15"/>
      <c r="M148" s="16"/>
      <c r="N148" s="25"/>
      <c r="O148" s="15"/>
      <c r="P148" s="15"/>
      <c r="Q148" s="15"/>
      <c r="R148" s="15"/>
      <c r="S148" s="15"/>
      <c r="T148" s="15"/>
      <c r="U148" s="15"/>
      <c r="V148" s="15"/>
      <c r="W148" s="16"/>
      <c r="X148" s="2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/>
      <c r="G149" s="25"/>
      <c r="H149" s="15"/>
      <c r="I149" s="15"/>
      <c r="J149" s="15"/>
      <c r="K149" s="15"/>
      <c r="L149" s="15"/>
      <c r="M149" s="16"/>
      <c r="N149" s="25"/>
      <c r="O149" s="15"/>
      <c r="P149" s="15"/>
      <c r="Q149" s="15"/>
      <c r="R149" s="15"/>
      <c r="S149" s="15"/>
      <c r="T149" s="15"/>
      <c r="U149" s="15"/>
      <c r="V149" s="15"/>
      <c r="W149" s="16"/>
      <c r="X149" s="2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/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4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2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2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/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/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/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/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/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181</v>
      </c>
      <c r="J167" s="15"/>
      <c r="K167" s="15"/>
      <c r="L167" s="16"/>
      <c r="M167" s="34">
        <v>83</v>
      </c>
      <c r="N167" s="15"/>
      <c r="O167" s="15"/>
      <c r="P167" s="15"/>
      <c r="Q167" s="15"/>
      <c r="R167" s="15"/>
      <c r="S167" s="15"/>
      <c r="T167" s="16"/>
      <c r="U167" s="21"/>
      <c r="V167" s="15"/>
      <c r="W167" s="15"/>
      <c r="X167" s="15"/>
      <c r="Y167" s="15"/>
      <c r="Z167" s="15"/>
      <c r="AA167" s="15"/>
      <c r="AB167" s="15"/>
      <c r="AC167" s="15"/>
      <c r="AD167" s="16"/>
      <c r="AE167" s="21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11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8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75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32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95</v>
      </c>
      <c r="CQ167" s="15"/>
      <c r="CR167" s="15"/>
      <c r="CS167" s="15"/>
      <c r="CT167" s="15"/>
      <c r="CU167" s="15"/>
      <c r="CV167" s="15"/>
      <c r="CW167" s="15"/>
      <c r="CX167" s="16"/>
      <c r="CY167" s="21">
        <v>43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4</v>
      </c>
      <c r="J168" s="15"/>
      <c r="K168" s="15"/>
      <c r="L168" s="16"/>
      <c r="M168" s="34"/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2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/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2</v>
      </c>
      <c r="CQ168" s="15"/>
      <c r="CR168" s="15"/>
      <c r="CS168" s="15"/>
      <c r="CT168" s="15"/>
      <c r="CU168" s="15"/>
      <c r="CV168" s="15"/>
      <c r="CW168" s="15"/>
      <c r="CX168" s="16"/>
      <c r="CY168" s="21"/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>
        <v>1</v>
      </c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/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>
        <v>1</v>
      </c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/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127</v>
      </c>
      <c r="J170" s="15"/>
      <c r="K170" s="15"/>
      <c r="L170" s="16"/>
      <c r="M170" s="34">
        <v>43</v>
      </c>
      <c r="N170" s="15"/>
      <c r="O170" s="15"/>
      <c r="P170" s="15"/>
      <c r="Q170" s="15"/>
      <c r="R170" s="15"/>
      <c r="S170" s="15"/>
      <c r="T170" s="16"/>
      <c r="U170" s="21"/>
      <c r="V170" s="15"/>
      <c r="W170" s="15"/>
      <c r="X170" s="15"/>
      <c r="Y170" s="15"/>
      <c r="Z170" s="15"/>
      <c r="AA170" s="15"/>
      <c r="AB170" s="15"/>
      <c r="AC170" s="15"/>
      <c r="AD170" s="16"/>
      <c r="AE170" s="21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>
        <v>3</v>
      </c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>
        <v>6</v>
      </c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51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>
        <v>18</v>
      </c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73</v>
      </c>
      <c r="CQ170" s="15"/>
      <c r="CR170" s="15"/>
      <c r="CS170" s="15"/>
      <c r="CT170" s="15"/>
      <c r="CU170" s="15"/>
      <c r="CV170" s="15"/>
      <c r="CW170" s="15"/>
      <c r="CX170" s="16"/>
      <c r="CY170" s="21">
        <v>19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59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/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2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27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30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/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/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11</v>
      </c>
      <c r="AG176" s="15"/>
      <c r="AH176" s="15"/>
      <c r="AI176" s="15"/>
      <c r="AJ176" s="15"/>
      <c r="AK176" s="15"/>
      <c r="AL176" s="16"/>
      <c r="AM176" s="21"/>
      <c r="AN176" s="15"/>
      <c r="AO176" s="15"/>
      <c r="AP176" s="15"/>
      <c r="AQ176" s="15"/>
      <c r="AR176" s="16"/>
      <c r="AS176" s="21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1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/>
      <c r="BY176" s="15"/>
      <c r="BZ176" s="15"/>
      <c r="CA176" s="15"/>
      <c r="CB176" s="15"/>
      <c r="CC176" s="15"/>
      <c r="CD176" s="15"/>
      <c r="CE176" s="16"/>
      <c r="CF176" s="21">
        <v>5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5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>
        <v>9</v>
      </c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>
        <v>1</v>
      </c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>
        <v>3</v>
      </c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>
        <v>5</v>
      </c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/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/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/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/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/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/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/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/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/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/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/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/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/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/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/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/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/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/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/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/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/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/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/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>
        <v>1</v>
      </c>
      <c r="M236" s="15"/>
      <c r="N236" s="15"/>
      <c r="O236" s="15"/>
      <c r="P236" s="16"/>
      <c r="Q236" s="43"/>
      <c r="R236" s="15"/>
      <c r="S236" s="15"/>
      <c r="T236" s="15"/>
      <c r="U236" s="15"/>
      <c r="V236" s="15"/>
      <c r="W236" s="15"/>
      <c r="X236" s="15"/>
      <c r="Y236" s="15"/>
      <c r="Z236" s="16"/>
      <c r="AA236" s="43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>
        <v>1</v>
      </c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>
        <v>1</v>
      </c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/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3</v>
      </c>
      <c r="CM236" s="15"/>
      <c r="CN236" s="15"/>
      <c r="CO236" s="15"/>
      <c r="CP236" s="15"/>
      <c r="CQ236" s="15"/>
      <c r="CR236" s="15"/>
      <c r="CS236" s="16"/>
      <c r="CT236" s="43"/>
      <c r="CU236" s="15"/>
      <c r="CV236" s="15"/>
      <c r="CW236" s="15"/>
      <c r="CX236" s="15"/>
      <c r="CY236" s="15"/>
      <c r="CZ236" s="15"/>
      <c r="DA236" s="16"/>
      <c r="DB236" s="43"/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/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/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/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/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C6C95-FE99-44A5-9E31-13986DB54799}">
  <dimension ref="A1:EJ261"/>
  <sheetViews>
    <sheetView showGridLines="0" workbookViewId="0">
      <pane ySplit="5" topLeftCell="A6" activePane="bottomLeft" state="frozen"/>
      <selection pane="bottomLeft"/>
    </sheetView>
  </sheetViews>
  <sheetFormatPr baseColWidth="10" defaultRowHeight="15"/>
  <cols>
    <col min="1" max="2" width="0.140625" customWidth="1"/>
    <col min="3" max="3" width="0" hidden="1" customWidth="1"/>
    <col min="4" max="4" width="19.5703125" customWidth="1"/>
    <col min="5" max="5" width="6.140625" customWidth="1"/>
    <col min="6" max="6" width="7.5703125" customWidth="1"/>
    <col min="7" max="7" width="0" hidden="1" customWidth="1"/>
    <col min="8" max="8" width="0.28515625" customWidth="1"/>
    <col min="9" max="9" width="7.28515625" customWidth="1"/>
    <col min="10" max="10" width="0.28515625" customWidth="1"/>
    <col min="11" max="11" width="0" hidden="1" customWidth="1"/>
    <col min="12" max="12" width="3.28515625" customWidth="1"/>
    <col min="13" max="13" width="2.5703125" customWidth="1"/>
    <col min="14" max="14" width="0" hidden="1" customWidth="1"/>
    <col min="15" max="15" width="1.7109375" customWidth="1"/>
    <col min="16" max="16" width="4.28515625" customWidth="1"/>
    <col min="17" max="17" width="0.28515625" customWidth="1"/>
    <col min="18" max="18" width="0" hidden="1" customWidth="1"/>
    <col min="19" max="19" width="0.5703125" customWidth="1"/>
    <col min="20" max="20" width="1.42578125" customWidth="1"/>
    <col min="21" max="21" width="2.5703125" customWidth="1"/>
    <col min="22" max="22" width="1.42578125" customWidth="1"/>
    <col min="23" max="23" width="1.28515625" customWidth="1"/>
    <col min="24" max="24" width="0.140625" customWidth="1"/>
    <col min="25" max="25" width="0.5703125" customWidth="1"/>
    <col min="26" max="26" width="3.42578125" customWidth="1"/>
    <col min="27" max="29" width="0.28515625" customWidth="1"/>
    <col min="30" max="30" width="1.5703125" customWidth="1"/>
    <col min="31" max="31" width="0.140625" customWidth="1"/>
    <col min="32" max="32" width="0.42578125" customWidth="1"/>
    <col min="33" max="33" width="3.5703125" customWidth="1"/>
    <col min="34" max="34" width="1.42578125" customWidth="1"/>
    <col min="35" max="35" width="0.5703125" customWidth="1"/>
    <col min="36" max="36" width="0" hidden="1" customWidth="1"/>
    <col min="37" max="37" width="0.7109375" customWidth="1"/>
    <col min="38" max="38" width="1.42578125" customWidth="1"/>
    <col min="39" max="39" width="1" customWidth="1"/>
    <col min="40" max="40" width="0.5703125" customWidth="1"/>
    <col min="41" max="41" width="0.28515625" customWidth="1"/>
    <col min="42" max="42" width="0.5703125" customWidth="1"/>
    <col min="43" max="43" width="1.28515625" customWidth="1"/>
    <col min="44" max="44" width="4.28515625" customWidth="1"/>
    <col min="45" max="45" width="0.140625" customWidth="1"/>
    <col min="46" max="46" width="1.28515625" customWidth="1"/>
    <col min="47" max="47" width="0.5703125" customWidth="1"/>
    <col min="48" max="48" width="1.5703125" customWidth="1"/>
    <col min="49" max="49" width="0.7109375" customWidth="1"/>
    <col min="50" max="50" width="0.5703125" customWidth="1"/>
    <col min="51" max="51" width="0.85546875" customWidth="1"/>
    <col min="52" max="52" width="0.140625" customWidth="1"/>
    <col min="53" max="53" width="0.28515625" customWidth="1"/>
    <col min="54" max="54" width="0.140625" customWidth="1"/>
    <col min="55" max="55" width="0.85546875" customWidth="1"/>
    <col min="56" max="56" width="1" customWidth="1"/>
    <col min="57" max="57" width="0.42578125" customWidth="1"/>
    <col min="58" max="58" width="4.140625" customWidth="1"/>
    <col min="59" max="59" width="1.140625" customWidth="1"/>
    <col min="60" max="60" width="0.5703125" customWidth="1"/>
    <col min="61" max="61" width="1" customWidth="1"/>
    <col min="62" max="62" width="1.42578125" customWidth="1"/>
    <col min="63" max="63" width="0.140625" customWidth="1"/>
    <col min="64" max="64" width="1.140625" customWidth="1"/>
    <col min="65" max="65" width="0" hidden="1" customWidth="1"/>
    <col min="66" max="66" width="0.28515625" customWidth="1"/>
    <col min="67" max="67" width="0" hidden="1" customWidth="1"/>
    <col min="68" max="68" width="1.28515625" customWidth="1"/>
    <col min="69" max="69" width="0" hidden="1" customWidth="1"/>
    <col min="70" max="70" width="0.7109375" customWidth="1"/>
    <col min="71" max="71" width="1.7109375" customWidth="1"/>
    <col min="72" max="72" width="0.5703125" customWidth="1"/>
    <col min="73" max="73" width="2.42578125" customWidth="1"/>
    <col min="74" max="74" width="0" hidden="1" customWidth="1"/>
    <col min="75" max="75" width="0.28515625" customWidth="1"/>
    <col min="76" max="76" width="0.7109375" customWidth="1"/>
    <col min="77" max="77" width="0.5703125" customWidth="1"/>
    <col min="78" max="78" width="0.42578125" customWidth="1"/>
    <col min="79" max="79" width="1.7109375" customWidth="1"/>
    <col min="80" max="80" width="1.5703125" customWidth="1"/>
    <col min="81" max="81" width="0.28515625" customWidth="1"/>
    <col min="82" max="82" width="2" customWidth="1"/>
    <col min="83" max="83" width="1" customWidth="1"/>
    <col min="84" max="84" width="4.5703125" customWidth="1"/>
    <col min="85" max="85" width="0.28515625" customWidth="1"/>
    <col min="86" max="87" width="0.140625" customWidth="1"/>
    <col min="88" max="88" width="0.28515625" customWidth="1"/>
    <col min="89" max="89" width="1.5703125" customWidth="1"/>
    <col min="90" max="90" width="1.42578125" customWidth="1"/>
    <col min="91" max="91" width="0.5703125" customWidth="1"/>
    <col min="92" max="92" width="0.28515625" customWidth="1"/>
    <col min="93" max="93" width="2" customWidth="1"/>
    <col min="94" max="94" width="5.42578125" customWidth="1"/>
    <col min="95" max="95" width="0.140625" customWidth="1"/>
    <col min="96" max="96" width="0" hidden="1" customWidth="1"/>
    <col min="97" max="98" width="2.140625" customWidth="1"/>
    <col min="99" max="100" width="0.140625" customWidth="1"/>
    <col min="101" max="101" width="0.42578125" customWidth="1"/>
    <col min="102" max="102" width="1.5703125" customWidth="1"/>
    <col min="103" max="103" width="1.7109375" customWidth="1"/>
    <col min="104" max="104" width="3.85546875" customWidth="1"/>
    <col min="105" max="105" width="1.85546875" customWidth="1"/>
    <col min="106" max="106" width="2.5703125" customWidth="1"/>
    <col min="107" max="108" width="0.140625" customWidth="1"/>
    <col min="109" max="110" width="2" customWidth="1"/>
    <col min="111" max="111" width="0.5703125" customWidth="1"/>
    <col min="112" max="112" width="3" customWidth="1"/>
    <col min="113" max="113" width="0.5703125" customWidth="1"/>
    <col min="114" max="114" width="0.85546875" customWidth="1"/>
    <col min="115" max="115" width="0" hidden="1" customWidth="1"/>
    <col min="116" max="116" width="2.85546875" customWidth="1"/>
    <col min="117" max="117" width="0" hidden="1" customWidth="1"/>
    <col min="118" max="118" width="0.28515625" customWidth="1"/>
    <col min="119" max="119" width="2" customWidth="1"/>
    <col min="120" max="120" width="2.28515625" customWidth="1"/>
    <col min="121" max="121" width="3.140625" customWidth="1"/>
    <col min="122" max="122" width="0" hidden="1" customWidth="1"/>
    <col min="123" max="123" width="0.5703125" customWidth="1"/>
    <col min="124" max="124" width="4" customWidth="1"/>
    <col min="125" max="125" width="2" customWidth="1"/>
    <col min="126" max="126" width="0" hidden="1" customWidth="1"/>
    <col min="127" max="127" width="10.140625" customWidth="1"/>
    <col min="128" max="128" width="0.140625" customWidth="1"/>
    <col min="129" max="129" width="12.140625" customWidth="1"/>
    <col min="130" max="130" width="4.28515625" customWidth="1"/>
    <col min="131" max="131" width="8" customWidth="1"/>
    <col min="132" max="132" width="8.42578125" customWidth="1"/>
    <col min="133" max="133" width="3.85546875" customWidth="1"/>
    <col min="134" max="134" width="0" hidden="1" customWidth="1"/>
    <col min="135" max="135" width="9.85546875" customWidth="1"/>
    <col min="136" max="138" width="0.140625" customWidth="1"/>
    <col min="139" max="139" width="2.140625" customWidth="1"/>
    <col min="140" max="140" width="16.28515625" customWidth="1"/>
    <col min="141" max="141" width="0" hidden="1" customWidth="1"/>
  </cols>
  <sheetData>
    <row r="1" spans="2:140" ht="10.7" customHeight="1"/>
    <row r="2" spans="2:140" ht="65.45" customHeigh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</row>
    <row r="3" spans="2:140" ht="15.4" customHeight="1"/>
    <row r="4" spans="2:140" ht="19.899999999999999" customHeight="1">
      <c r="B4" s="7" t="s">
        <v>0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</row>
    <row r="5" spans="2:140" ht="28.7" customHeight="1"/>
    <row r="6" spans="2:140" ht="4.9000000000000004" customHeight="1"/>
    <row r="7" spans="2:140" ht="18" customHeight="1">
      <c r="B7" s="8" t="s">
        <v>1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</row>
    <row r="8" spans="2:140" ht="18" customHeight="1">
      <c r="B8" s="8" t="s">
        <v>142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</row>
    <row r="9" spans="2:140" ht="19.7" customHeight="1"/>
    <row r="10" spans="2:140">
      <c r="C10" s="9" t="s">
        <v>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  <c r="O10" s="9" t="s">
        <v>4</v>
      </c>
      <c r="P10" s="10"/>
      <c r="Q10" s="10"/>
      <c r="R10" s="10"/>
      <c r="S10" s="10"/>
      <c r="T10" s="10"/>
      <c r="U10" s="11"/>
      <c r="V10" s="9" t="s">
        <v>5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6"/>
      <c r="AZ10" s="9" t="s">
        <v>6</v>
      </c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6"/>
      <c r="CH10" s="9" t="s">
        <v>7</v>
      </c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6"/>
      <c r="DG10" s="9" t="s">
        <v>8</v>
      </c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6"/>
      <c r="DY10" s="9" t="s">
        <v>9</v>
      </c>
      <c r="DZ10" s="15"/>
      <c r="EA10" s="15"/>
      <c r="EB10" s="16"/>
      <c r="EC10" s="9" t="s">
        <v>10</v>
      </c>
      <c r="ED10" s="15"/>
      <c r="EE10" s="15"/>
      <c r="EF10" s="15"/>
      <c r="EG10" s="15"/>
      <c r="EH10" s="15"/>
      <c r="EI10" s="15"/>
      <c r="EJ10" s="16"/>
    </row>
    <row r="11" spans="2:140"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4"/>
      <c r="O11" s="12"/>
      <c r="P11" s="13"/>
      <c r="Q11" s="13"/>
      <c r="R11" s="13"/>
      <c r="S11" s="13"/>
      <c r="T11" s="13"/>
      <c r="U11" s="14"/>
      <c r="V11" s="17" t="s">
        <v>11</v>
      </c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6"/>
      <c r="AJ11" s="17" t="s">
        <v>12</v>
      </c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6"/>
      <c r="AZ11" s="17" t="s">
        <v>11</v>
      </c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6"/>
      <c r="BT11" s="17" t="s">
        <v>12</v>
      </c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6"/>
      <c r="CH11" s="17" t="s">
        <v>11</v>
      </c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6"/>
      <c r="CV11" s="17" t="s">
        <v>12</v>
      </c>
      <c r="CW11" s="15"/>
      <c r="CX11" s="15"/>
      <c r="CY11" s="15"/>
      <c r="CZ11" s="15"/>
      <c r="DA11" s="15"/>
      <c r="DB11" s="15"/>
      <c r="DC11" s="15"/>
      <c r="DD11" s="15"/>
      <c r="DE11" s="15"/>
      <c r="DF11" s="16"/>
      <c r="DG11" s="17" t="s">
        <v>11</v>
      </c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6"/>
      <c r="DT11" s="17" t="s">
        <v>12</v>
      </c>
      <c r="DU11" s="15"/>
      <c r="DV11" s="15"/>
      <c r="DW11" s="15"/>
      <c r="DX11" s="16"/>
      <c r="DY11" s="17" t="s">
        <v>11</v>
      </c>
      <c r="DZ11" s="16"/>
      <c r="EA11" s="17" t="s">
        <v>12</v>
      </c>
      <c r="EB11" s="16"/>
      <c r="EC11" s="17" t="s">
        <v>11</v>
      </c>
      <c r="ED11" s="15"/>
      <c r="EE11" s="15"/>
      <c r="EF11" s="15"/>
      <c r="EG11" s="15"/>
      <c r="EH11" s="15"/>
      <c r="EI11" s="16"/>
      <c r="EJ11" s="2" t="s">
        <v>12</v>
      </c>
    </row>
    <row r="12" spans="2:140" ht="13.9" customHeight="1">
      <c r="C12" s="18" t="s">
        <v>5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20" t="s">
        <v>13</v>
      </c>
      <c r="P12" s="15"/>
      <c r="Q12" s="15"/>
      <c r="R12" s="15"/>
      <c r="S12" s="15"/>
      <c r="T12" s="15"/>
      <c r="U12" s="16"/>
      <c r="V12" s="21">
        <v>1893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6"/>
      <c r="AJ12" s="21">
        <v>5594</v>
      </c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6"/>
      <c r="AZ12" s="21">
        <v>4</v>
      </c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6"/>
      <c r="BT12" s="21">
        <v>5</v>
      </c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6"/>
      <c r="CH12" s="21">
        <v>193</v>
      </c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6"/>
      <c r="CV12" s="21">
        <v>202</v>
      </c>
      <c r="CW12" s="15"/>
      <c r="CX12" s="15"/>
      <c r="CY12" s="15"/>
      <c r="CZ12" s="15"/>
      <c r="DA12" s="15"/>
      <c r="DB12" s="15"/>
      <c r="DC12" s="15"/>
      <c r="DD12" s="15"/>
      <c r="DE12" s="15"/>
      <c r="DF12" s="16"/>
      <c r="DG12" s="21">
        <v>772</v>
      </c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6"/>
      <c r="DT12" s="21">
        <v>1860</v>
      </c>
      <c r="DU12" s="15"/>
      <c r="DV12" s="15"/>
      <c r="DW12" s="15"/>
      <c r="DX12" s="16"/>
      <c r="DY12" s="21">
        <v>916</v>
      </c>
      <c r="DZ12" s="16"/>
      <c r="EA12" s="21">
        <v>3501</v>
      </c>
      <c r="EB12" s="16"/>
      <c r="EC12" s="21">
        <v>8</v>
      </c>
      <c r="ED12" s="15"/>
      <c r="EE12" s="15"/>
      <c r="EF12" s="15"/>
      <c r="EG12" s="15"/>
      <c r="EH12" s="15"/>
      <c r="EI12" s="16"/>
      <c r="EJ12" s="3">
        <v>26</v>
      </c>
    </row>
    <row r="13" spans="2:140" ht="15" customHeight="1">
      <c r="C13" s="19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/>
      <c r="O13" s="20" t="s">
        <v>14</v>
      </c>
      <c r="P13" s="15"/>
      <c r="Q13" s="15"/>
      <c r="R13" s="15"/>
      <c r="S13" s="15"/>
      <c r="T13" s="15"/>
      <c r="U13" s="16"/>
      <c r="V13" s="21">
        <v>9616</v>
      </c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6"/>
      <c r="AJ13" s="21">
        <v>59313</v>
      </c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6"/>
      <c r="AZ13" s="21">
        <v>4</v>
      </c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6"/>
      <c r="BT13" s="21">
        <v>33</v>
      </c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6"/>
      <c r="CH13" s="21">
        <v>1159</v>
      </c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6"/>
      <c r="CV13" s="21">
        <v>1508</v>
      </c>
      <c r="CW13" s="15"/>
      <c r="CX13" s="15"/>
      <c r="CY13" s="15"/>
      <c r="CZ13" s="15"/>
      <c r="DA13" s="15"/>
      <c r="DB13" s="15"/>
      <c r="DC13" s="15"/>
      <c r="DD13" s="15"/>
      <c r="DE13" s="15"/>
      <c r="DF13" s="16"/>
      <c r="DG13" s="21">
        <v>3982</v>
      </c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6"/>
      <c r="DT13" s="21">
        <v>16498</v>
      </c>
      <c r="DU13" s="15"/>
      <c r="DV13" s="15"/>
      <c r="DW13" s="15"/>
      <c r="DX13" s="16"/>
      <c r="DY13" s="21">
        <v>4351</v>
      </c>
      <c r="DZ13" s="16"/>
      <c r="EA13" s="21">
        <v>40494</v>
      </c>
      <c r="EB13" s="16"/>
      <c r="EC13" s="21">
        <v>120</v>
      </c>
      <c r="ED13" s="15"/>
      <c r="EE13" s="15"/>
      <c r="EF13" s="15"/>
      <c r="EG13" s="15"/>
      <c r="EH13" s="15"/>
      <c r="EI13" s="16"/>
      <c r="EJ13" s="3">
        <v>780</v>
      </c>
    </row>
    <row r="14" spans="2:140" ht="12.6" customHeight="1">
      <c r="C14" s="20" t="s">
        <v>15</v>
      </c>
      <c r="D14" s="11"/>
      <c r="E14" s="20" t="s">
        <v>16</v>
      </c>
      <c r="F14" s="10"/>
      <c r="G14" s="10"/>
      <c r="H14" s="10"/>
      <c r="I14" s="10"/>
      <c r="J14" s="10"/>
      <c r="K14" s="10"/>
      <c r="L14" s="10"/>
      <c r="M14" s="10"/>
      <c r="N14" s="11"/>
      <c r="O14" s="20" t="s">
        <v>13</v>
      </c>
      <c r="P14" s="15"/>
      <c r="Q14" s="15"/>
      <c r="R14" s="15"/>
      <c r="S14" s="15"/>
      <c r="T14" s="15"/>
      <c r="U14" s="16"/>
      <c r="V14" s="21">
        <v>64</v>
      </c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6"/>
      <c r="AJ14" s="21">
        <v>84</v>
      </c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6"/>
      <c r="AZ14" s="21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6"/>
      <c r="BT14" s="21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6"/>
      <c r="CH14" s="21">
        <v>2</v>
      </c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6"/>
      <c r="CV14" s="21">
        <v>1</v>
      </c>
      <c r="CW14" s="15"/>
      <c r="CX14" s="15"/>
      <c r="CY14" s="15"/>
      <c r="CZ14" s="15"/>
      <c r="DA14" s="15"/>
      <c r="DB14" s="15"/>
      <c r="DC14" s="15"/>
      <c r="DD14" s="15"/>
      <c r="DE14" s="15"/>
      <c r="DF14" s="16"/>
      <c r="DG14" s="21">
        <v>30</v>
      </c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6"/>
      <c r="DT14" s="21">
        <v>34</v>
      </c>
      <c r="DU14" s="15"/>
      <c r="DV14" s="15"/>
      <c r="DW14" s="15"/>
      <c r="DX14" s="16"/>
      <c r="DY14" s="21">
        <v>32</v>
      </c>
      <c r="DZ14" s="16"/>
      <c r="EA14" s="21">
        <v>49</v>
      </c>
      <c r="EB14" s="16"/>
      <c r="EC14" s="21"/>
      <c r="ED14" s="15"/>
      <c r="EE14" s="15"/>
      <c r="EF14" s="15"/>
      <c r="EG14" s="15"/>
      <c r="EH14" s="15"/>
      <c r="EI14" s="16"/>
      <c r="EJ14" s="3"/>
    </row>
    <row r="15" spans="2:140" ht="12.6" customHeight="1">
      <c r="C15" s="19"/>
      <c r="D15" s="14"/>
      <c r="E15" s="19"/>
      <c r="F15" s="13"/>
      <c r="G15" s="13"/>
      <c r="H15" s="13"/>
      <c r="I15" s="13"/>
      <c r="J15" s="13"/>
      <c r="K15" s="13"/>
      <c r="L15" s="13"/>
      <c r="M15" s="13"/>
      <c r="N15" s="14"/>
      <c r="O15" s="20" t="s">
        <v>14</v>
      </c>
      <c r="P15" s="15"/>
      <c r="Q15" s="15"/>
      <c r="R15" s="15"/>
      <c r="S15" s="15"/>
      <c r="T15" s="15"/>
      <c r="U15" s="16"/>
      <c r="V15" s="21">
        <v>63</v>
      </c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6"/>
      <c r="AJ15" s="21">
        <v>1</v>
      </c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6"/>
      <c r="AZ15" s="21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6"/>
      <c r="BT15" s="2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6"/>
      <c r="CH15" s="21">
        <v>2</v>
      </c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6"/>
      <c r="CV15" s="21">
        <v>0</v>
      </c>
      <c r="CW15" s="15"/>
      <c r="CX15" s="15"/>
      <c r="CY15" s="15"/>
      <c r="CZ15" s="15"/>
      <c r="DA15" s="15"/>
      <c r="DB15" s="15"/>
      <c r="DC15" s="15"/>
      <c r="DD15" s="15"/>
      <c r="DE15" s="15"/>
      <c r="DF15" s="16"/>
      <c r="DG15" s="21">
        <v>30</v>
      </c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6"/>
      <c r="DT15" s="21">
        <v>1</v>
      </c>
      <c r="DU15" s="15"/>
      <c r="DV15" s="15"/>
      <c r="DW15" s="15"/>
      <c r="DX15" s="16"/>
      <c r="DY15" s="21">
        <v>31</v>
      </c>
      <c r="DZ15" s="16"/>
      <c r="EA15" s="21">
        <v>0</v>
      </c>
      <c r="EB15" s="16"/>
      <c r="EC15" s="21"/>
      <c r="ED15" s="15"/>
      <c r="EE15" s="15"/>
      <c r="EF15" s="15"/>
      <c r="EG15" s="15"/>
      <c r="EH15" s="15"/>
      <c r="EI15" s="16"/>
      <c r="EJ15" s="3"/>
    </row>
    <row r="16" spans="2:140" ht="12.6" customHeight="1">
      <c r="C16" s="20" t="s">
        <v>17</v>
      </c>
      <c r="D16" s="11"/>
      <c r="E16" s="20" t="s">
        <v>16</v>
      </c>
      <c r="F16" s="10"/>
      <c r="G16" s="10"/>
      <c r="H16" s="10"/>
      <c r="I16" s="10"/>
      <c r="J16" s="10"/>
      <c r="K16" s="10"/>
      <c r="L16" s="10"/>
      <c r="M16" s="10"/>
      <c r="N16" s="11"/>
      <c r="O16" s="20" t="s">
        <v>13</v>
      </c>
      <c r="P16" s="15"/>
      <c r="Q16" s="15"/>
      <c r="R16" s="15"/>
      <c r="S16" s="15"/>
      <c r="T16" s="15"/>
      <c r="U16" s="16"/>
      <c r="V16" s="21">
        <v>2</v>
      </c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6"/>
      <c r="AJ16" s="21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6"/>
      <c r="AZ16" s="21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6"/>
      <c r="BT16" s="21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6"/>
      <c r="CH16" s="21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6"/>
      <c r="CV16" s="21"/>
      <c r="CW16" s="15"/>
      <c r="CX16" s="15"/>
      <c r="CY16" s="15"/>
      <c r="CZ16" s="15"/>
      <c r="DA16" s="15"/>
      <c r="DB16" s="15"/>
      <c r="DC16" s="15"/>
      <c r="DD16" s="15"/>
      <c r="DE16" s="15"/>
      <c r="DF16" s="16"/>
      <c r="DG16" s="21">
        <v>1</v>
      </c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6"/>
      <c r="DT16" s="21"/>
      <c r="DU16" s="15"/>
      <c r="DV16" s="15"/>
      <c r="DW16" s="15"/>
      <c r="DX16" s="16"/>
      <c r="DY16" s="21">
        <v>1</v>
      </c>
      <c r="DZ16" s="16"/>
      <c r="EA16" s="21"/>
      <c r="EB16" s="16"/>
      <c r="EC16" s="21"/>
      <c r="ED16" s="15"/>
      <c r="EE16" s="15"/>
      <c r="EF16" s="15"/>
      <c r="EG16" s="15"/>
      <c r="EH16" s="15"/>
      <c r="EI16" s="16"/>
      <c r="EJ16" s="3"/>
    </row>
    <row r="17" spans="3:140" ht="12.6" customHeight="1">
      <c r="C17" s="19"/>
      <c r="D17" s="14"/>
      <c r="E17" s="19"/>
      <c r="F17" s="13"/>
      <c r="G17" s="13"/>
      <c r="H17" s="13"/>
      <c r="I17" s="13"/>
      <c r="J17" s="13"/>
      <c r="K17" s="13"/>
      <c r="L17" s="13"/>
      <c r="M17" s="13"/>
      <c r="N17" s="14"/>
      <c r="O17" s="20" t="s">
        <v>14</v>
      </c>
      <c r="P17" s="15"/>
      <c r="Q17" s="15"/>
      <c r="R17" s="15"/>
      <c r="S17" s="15"/>
      <c r="T17" s="15"/>
      <c r="U17" s="16"/>
      <c r="V17" s="21">
        <v>2</v>
      </c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6"/>
      <c r="AJ17" s="21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6"/>
      <c r="AZ17" s="21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6"/>
      <c r="BT17" s="21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6"/>
      <c r="CH17" s="21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6"/>
      <c r="CV17" s="21"/>
      <c r="CW17" s="15"/>
      <c r="CX17" s="15"/>
      <c r="CY17" s="15"/>
      <c r="CZ17" s="15"/>
      <c r="DA17" s="15"/>
      <c r="DB17" s="15"/>
      <c r="DC17" s="15"/>
      <c r="DD17" s="15"/>
      <c r="DE17" s="15"/>
      <c r="DF17" s="16"/>
      <c r="DG17" s="21">
        <v>1</v>
      </c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6"/>
      <c r="DT17" s="21"/>
      <c r="DU17" s="15"/>
      <c r="DV17" s="15"/>
      <c r="DW17" s="15"/>
      <c r="DX17" s="16"/>
      <c r="DY17" s="21">
        <v>1</v>
      </c>
      <c r="DZ17" s="16"/>
      <c r="EA17" s="21"/>
      <c r="EB17" s="16"/>
      <c r="EC17" s="21"/>
      <c r="ED17" s="15"/>
      <c r="EE17" s="15"/>
      <c r="EF17" s="15"/>
      <c r="EG17" s="15"/>
      <c r="EH17" s="15"/>
      <c r="EI17" s="16"/>
      <c r="EJ17" s="3"/>
    </row>
    <row r="18" spans="3:140" ht="12.6" customHeight="1">
      <c r="C18" s="20" t="s">
        <v>18</v>
      </c>
      <c r="D18" s="11"/>
      <c r="E18" s="20" t="s">
        <v>19</v>
      </c>
      <c r="F18" s="10"/>
      <c r="G18" s="10"/>
      <c r="H18" s="10"/>
      <c r="I18" s="10"/>
      <c r="J18" s="10"/>
      <c r="K18" s="10"/>
      <c r="L18" s="10"/>
      <c r="M18" s="10"/>
      <c r="N18" s="11"/>
      <c r="O18" s="20" t="s">
        <v>13</v>
      </c>
      <c r="P18" s="15"/>
      <c r="Q18" s="15"/>
      <c r="R18" s="15"/>
      <c r="S18" s="15"/>
      <c r="T18" s="15"/>
      <c r="U18" s="16"/>
      <c r="V18" s="21">
        <v>74</v>
      </c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6"/>
      <c r="AJ18" s="21">
        <v>177</v>
      </c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6"/>
      <c r="AZ18" s="21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6"/>
      <c r="BT18" s="21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6"/>
      <c r="CH18" s="21">
        <v>5</v>
      </c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6"/>
      <c r="CV18" s="21">
        <v>5</v>
      </c>
      <c r="CW18" s="15"/>
      <c r="CX18" s="15"/>
      <c r="CY18" s="15"/>
      <c r="CZ18" s="15"/>
      <c r="DA18" s="15"/>
      <c r="DB18" s="15"/>
      <c r="DC18" s="15"/>
      <c r="DD18" s="15"/>
      <c r="DE18" s="15"/>
      <c r="DF18" s="16"/>
      <c r="DG18" s="21">
        <v>26</v>
      </c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6"/>
      <c r="DT18" s="21">
        <v>49</v>
      </c>
      <c r="DU18" s="15"/>
      <c r="DV18" s="15"/>
      <c r="DW18" s="15"/>
      <c r="DX18" s="16"/>
      <c r="DY18" s="21">
        <v>43</v>
      </c>
      <c r="DZ18" s="16"/>
      <c r="EA18" s="21">
        <v>123</v>
      </c>
      <c r="EB18" s="16"/>
      <c r="EC18" s="21"/>
      <c r="ED18" s="15"/>
      <c r="EE18" s="15"/>
      <c r="EF18" s="15"/>
      <c r="EG18" s="15"/>
      <c r="EH18" s="15"/>
      <c r="EI18" s="16"/>
      <c r="EJ18" s="3"/>
    </row>
    <row r="19" spans="3:140" ht="12.6" customHeight="1">
      <c r="C19" s="22"/>
      <c r="D19" s="23"/>
      <c r="E19" s="19"/>
      <c r="F19" s="13"/>
      <c r="G19" s="13"/>
      <c r="H19" s="13"/>
      <c r="I19" s="13"/>
      <c r="J19" s="13"/>
      <c r="K19" s="13"/>
      <c r="L19" s="13"/>
      <c r="M19" s="13"/>
      <c r="N19" s="14"/>
      <c r="O19" s="20" t="s">
        <v>14</v>
      </c>
      <c r="P19" s="15"/>
      <c r="Q19" s="15"/>
      <c r="R19" s="15"/>
      <c r="S19" s="15"/>
      <c r="T19" s="15"/>
      <c r="U19" s="16"/>
      <c r="V19" s="21">
        <v>78</v>
      </c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6"/>
      <c r="AJ19" s="21">
        <v>705</v>
      </c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6"/>
      <c r="AZ19" s="21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6"/>
      <c r="BT19" s="21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6"/>
      <c r="CH19" s="21">
        <v>5</v>
      </c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6"/>
      <c r="CV19" s="21">
        <v>20</v>
      </c>
      <c r="CW19" s="15"/>
      <c r="CX19" s="15"/>
      <c r="CY19" s="15"/>
      <c r="CZ19" s="15"/>
      <c r="DA19" s="15"/>
      <c r="DB19" s="15"/>
      <c r="DC19" s="15"/>
      <c r="DD19" s="15"/>
      <c r="DE19" s="15"/>
      <c r="DF19" s="16"/>
      <c r="DG19" s="21">
        <v>28</v>
      </c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6"/>
      <c r="DT19" s="21">
        <v>196</v>
      </c>
      <c r="DU19" s="15"/>
      <c r="DV19" s="15"/>
      <c r="DW19" s="15"/>
      <c r="DX19" s="16"/>
      <c r="DY19" s="21">
        <v>45</v>
      </c>
      <c r="DZ19" s="16"/>
      <c r="EA19" s="21">
        <v>489</v>
      </c>
      <c r="EB19" s="16"/>
      <c r="EC19" s="21"/>
      <c r="ED19" s="15"/>
      <c r="EE19" s="15"/>
      <c r="EF19" s="15"/>
      <c r="EG19" s="15"/>
      <c r="EH19" s="15"/>
      <c r="EI19" s="16"/>
      <c r="EJ19" s="3"/>
    </row>
    <row r="20" spans="3:140" ht="12.6" customHeight="1">
      <c r="C20" s="22"/>
      <c r="D20" s="23"/>
      <c r="E20" s="20" t="s">
        <v>20</v>
      </c>
      <c r="F20" s="10"/>
      <c r="G20" s="10"/>
      <c r="H20" s="10"/>
      <c r="I20" s="10"/>
      <c r="J20" s="10"/>
      <c r="K20" s="10"/>
      <c r="L20" s="10"/>
      <c r="M20" s="10"/>
      <c r="N20" s="11"/>
      <c r="O20" s="20" t="s">
        <v>13</v>
      </c>
      <c r="P20" s="15"/>
      <c r="Q20" s="15"/>
      <c r="R20" s="15"/>
      <c r="S20" s="15"/>
      <c r="T20" s="15"/>
      <c r="U20" s="16"/>
      <c r="V20" s="21">
        <v>321</v>
      </c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6"/>
      <c r="AJ20" s="21">
        <v>1417</v>
      </c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6"/>
      <c r="AZ20" s="21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6"/>
      <c r="BT20" s="2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6"/>
      <c r="CH20" s="21">
        <v>21</v>
      </c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6"/>
      <c r="CV20" s="21">
        <v>45</v>
      </c>
      <c r="CW20" s="15"/>
      <c r="CX20" s="15"/>
      <c r="CY20" s="15"/>
      <c r="CZ20" s="15"/>
      <c r="DA20" s="15"/>
      <c r="DB20" s="15"/>
      <c r="DC20" s="15"/>
      <c r="DD20" s="15"/>
      <c r="DE20" s="15"/>
      <c r="DF20" s="16"/>
      <c r="DG20" s="21">
        <v>142</v>
      </c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6"/>
      <c r="DT20" s="21">
        <v>448</v>
      </c>
      <c r="DU20" s="15"/>
      <c r="DV20" s="15"/>
      <c r="DW20" s="15"/>
      <c r="DX20" s="16"/>
      <c r="DY20" s="21">
        <v>158</v>
      </c>
      <c r="DZ20" s="16"/>
      <c r="EA20" s="21">
        <v>924</v>
      </c>
      <c r="EB20" s="16"/>
      <c r="EC20" s="21"/>
      <c r="ED20" s="15"/>
      <c r="EE20" s="15"/>
      <c r="EF20" s="15"/>
      <c r="EG20" s="15"/>
      <c r="EH20" s="15"/>
      <c r="EI20" s="16"/>
      <c r="EJ20" s="3"/>
    </row>
    <row r="21" spans="3:140" ht="12.6" customHeight="1">
      <c r="C21" s="22"/>
      <c r="D21" s="23"/>
      <c r="E21" s="19"/>
      <c r="F21" s="13"/>
      <c r="G21" s="13"/>
      <c r="H21" s="13"/>
      <c r="I21" s="13"/>
      <c r="J21" s="13"/>
      <c r="K21" s="13"/>
      <c r="L21" s="13"/>
      <c r="M21" s="13"/>
      <c r="N21" s="14"/>
      <c r="O21" s="20" t="s">
        <v>14</v>
      </c>
      <c r="P21" s="15"/>
      <c r="Q21" s="15"/>
      <c r="R21" s="15"/>
      <c r="S21" s="15"/>
      <c r="T21" s="15"/>
      <c r="U21" s="16"/>
      <c r="V21" s="21">
        <v>318</v>
      </c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6"/>
      <c r="AJ21" s="21">
        <v>1425</v>
      </c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6"/>
      <c r="AZ21" s="21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6"/>
      <c r="BT21" s="21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6"/>
      <c r="CH21" s="21">
        <v>21</v>
      </c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6"/>
      <c r="CV21" s="21">
        <v>45</v>
      </c>
      <c r="CW21" s="15"/>
      <c r="CX21" s="15"/>
      <c r="CY21" s="15"/>
      <c r="CZ21" s="15"/>
      <c r="DA21" s="15"/>
      <c r="DB21" s="15"/>
      <c r="DC21" s="15"/>
      <c r="DD21" s="15"/>
      <c r="DE21" s="15"/>
      <c r="DF21" s="16"/>
      <c r="DG21" s="21">
        <v>140</v>
      </c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6"/>
      <c r="DT21" s="21">
        <v>458</v>
      </c>
      <c r="DU21" s="15"/>
      <c r="DV21" s="15"/>
      <c r="DW21" s="15"/>
      <c r="DX21" s="16"/>
      <c r="DY21" s="21">
        <v>157</v>
      </c>
      <c r="DZ21" s="16"/>
      <c r="EA21" s="21">
        <v>922</v>
      </c>
      <c r="EB21" s="16"/>
      <c r="EC21" s="21"/>
      <c r="ED21" s="15"/>
      <c r="EE21" s="15"/>
      <c r="EF21" s="15"/>
      <c r="EG21" s="15"/>
      <c r="EH21" s="15"/>
      <c r="EI21" s="16"/>
      <c r="EJ21" s="3"/>
    </row>
    <row r="22" spans="3:140" ht="12.6" customHeight="1">
      <c r="C22" s="22"/>
      <c r="D22" s="23"/>
      <c r="E22" s="20" t="s">
        <v>21</v>
      </c>
      <c r="F22" s="10"/>
      <c r="G22" s="10"/>
      <c r="H22" s="10"/>
      <c r="I22" s="10"/>
      <c r="J22" s="10"/>
      <c r="K22" s="10"/>
      <c r="L22" s="10"/>
      <c r="M22" s="10"/>
      <c r="N22" s="11"/>
      <c r="O22" s="20" t="s">
        <v>13</v>
      </c>
      <c r="P22" s="15"/>
      <c r="Q22" s="15"/>
      <c r="R22" s="15"/>
      <c r="S22" s="15"/>
      <c r="T22" s="15"/>
      <c r="U22" s="16"/>
      <c r="V22" s="21">
        <v>384</v>
      </c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6"/>
      <c r="AJ22" s="21">
        <v>1777</v>
      </c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6"/>
      <c r="AZ22" s="21">
        <v>4</v>
      </c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6"/>
      <c r="BT22" s="21">
        <v>3</v>
      </c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6"/>
      <c r="CH22" s="21">
        <v>44</v>
      </c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6"/>
      <c r="CV22" s="21">
        <v>94</v>
      </c>
      <c r="CW22" s="15"/>
      <c r="CX22" s="15"/>
      <c r="CY22" s="15"/>
      <c r="CZ22" s="15"/>
      <c r="DA22" s="15"/>
      <c r="DB22" s="15"/>
      <c r="DC22" s="15"/>
      <c r="DD22" s="15"/>
      <c r="DE22" s="15"/>
      <c r="DF22" s="16"/>
      <c r="DG22" s="21">
        <v>139</v>
      </c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6"/>
      <c r="DT22" s="21">
        <v>713</v>
      </c>
      <c r="DU22" s="15"/>
      <c r="DV22" s="15"/>
      <c r="DW22" s="15"/>
      <c r="DX22" s="16"/>
      <c r="DY22" s="21">
        <v>197</v>
      </c>
      <c r="DZ22" s="16"/>
      <c r="EA22" s="21">
        <v>967</v>
      </c>
      <c r="EB22" s="16"/>
      <c r="EC22" s="21"/>
      <c r="ED22" s="15"/>
      <c r="EE22" s="15"/>
      <c r="EF22" s="15"/>
      <c r="EG22" s="15"/>
      <c r="EH22" s="15"/>
      <c r="EI22" s="16"/>
      <c r="EJ22" s="3"/>
    </row>
    <row r="23" spans="3:140" ht="12.6" customHeight="1">
      <c r="C23" s="22"/>
      <c r="D23" s="23"/>
      <c r="E23" s="19"/>
      <c r="F23" s="13"/>
      <c r="G23" s="13"/>
      <c r="H23" s="13"/>
      <c r="I23" s="13"/>
      <c r="J23" s="13"/>
      <c r="K23" s="13"/>
      <c r="L23" s="13"/>
      <c r="M23" s="13"/>
      <c r="N23" s="14"/>
      <c r="O23" s="20" t="s">
        <v>14</v>
      </c>
      <c r="P23" s="15"/>
      <c r="Q23" s="15"/>
      <c r="R23" s="15"/>
      <c r="S23" s="15"/>
      <c r="T23" s="15"/>
      <c r="U23" s="16"/>
      <c r="V23" s="21">
        <v>380</v>
      </c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6"/>
      <c r="AJ23" s="21">
        <v>1776</v>
      </c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6"/>
      <c r="AZ23" s="21">
        <v>4</v>
      </c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6"/>
      <c r="BT23" s="21">
        <v>3</v>
      </c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6"/>
      <c r="CH23" s="21">
        <v>44</v>
      </c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6"/>
      <c r="CV23" s="21">
        <v>93</v>
      </c>
      <c r="CW23" s="15"/>
      <c r="CX23" s="15"/>
      <c r="CY23" s="15"/>
      <c r="CZ23" s="15"/>
      <c r="DA23" s="15"/>
      <c r="DB23" s="15"/>
      <c r="DC23" s="15"/>
      <c r="DD23" s="15"/>
      <c r="DE23" s="15"/>
      <c r="DF23" s="16"/>
      <c r="DG23" s="21">
        <v>139</v>
      </c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6"/>
      <c r="DT23" s="21">
        <v>713</v>
      </c>
      <c r="DU23" s="15"/>
      <c r="DV23" s="15"/>
      <c r="DW23" s="15"/>
      <c r="DX23" s="16"/>
      <c r="DY23" s="21">
        <v>193</v>
      </c>
      <c r="DZ23" s="16"/>
      <c r="EA23" s="21">
        <v>967</v>
      </c>
      <c r="EB23" s="16"/>
      <c r="EC23" s="21"/>
      <c r="ED23" s="15"/>
      <c r="EE23" s="15"/>
      <c r="EF23" s="15"/>
      <c r="EG23" s="15"/>
      <c r="EH23" s="15"/>
      <c r="EI23" s="16"/>
      <c r="EJ23" s="3"/>
    </row>
    <row r="24" spans="3:140" ht="12.6" customHeight="1">
      <c r="C24" s="22"/>
      <c r="D24" s="23"/>
      <c r="E24" s="20" t="s">
        <v>22</v>
      </c>
      <c r="F24" s="10"/>
      <c r="G24" s="10"/>
      <c r="H24" s="10"/>
      <c r="I24" s="10"/>
      <c r="J24" s="10"/>
      <c r="K24" s="10"/>
      <c r="L24" s="10"/>
      <c r="M24" s="10"/>
      <c r="N24" s="11"/>
      <c r="O24" s="20" t="s">
        <v>13</v>
      </c>
      <c r="P24" s="15"/>
      <c r="Q24" s="15"/>
      <c r="R24" s="15"/>
      <c r="S24" s="15"/>
      <c r="T24" s="15"/>
      <c r="U24" s="16"/>
      <c r="V24" s="21">
        <v>138</v>
      </c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6"/>
      <c r="AJ24" s="21">
        <v>199</v>
      </c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6"/>
      <c r="AZ24" s="21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6"/>
      <c r="BT24" s="21">
        <v>1</v>
      </c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6"/>
      <c r="CH24" s="21">
        <v>7</v>
      </c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6"/>
      <c r="CV24" s="21">
        <v>12</v>
      </c>
      <c r="CW24" s="15"/>
      <c r="CX24" s="15"/>
      <c r="CY24" s="15"/>
      <c r="CZ24" s="15"/>
      <c r="DA24" s="15"/>
      <c r="DB24" s="15"/>
      <c r="DC24" s="15"/>
      <c r="DD24" s="15"/>
      <c r="DE24" s="15"/>
      <c r="DF24" s="16"/>
      <c r="DG24" s="21">
        <v>64</v>
      </c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6"/>
      <c r="DT24" s="21">
        <v>95</v>
      </c>
      <c r="DU24" s="15"/>
      <c r="DV24" s="15"/>
      <c r="DW24" s="15"/>
      <c r="DX24" s="16"/>
      <c r="DY24" s="21">
        <v>67</v>
      </c>
      <c r="DZ24" s="16"/>
      <c r="EA24" s="21">
        <v>91</v>
      </c>
      <c r="EB24" s="16"/>
      <c r="EC24" s="21"/>
      <c r="ED24" s="15"/>
      <c r="EE24" s="15"/>
      <c r="EF24" s="15"/>
      <c r="EG24" s="15"/>
      <c r="EH24" s="15"/>
      <c r="EI24" s="16"/>
      <c r="EJ24" s="3"/>
    </row>
    <row r="25" spans="3:140" ht="12.6" customHeight="1">
      <c r="C25" s="19"/>
      <c r="D25" s="14"/>
      <c r="E25" s="19"/>
      <c r="F25" s="13"/>
      <c r="G25" s="13"/>
      <c r="H25" s="13"/>
      <c r="I25" s="13"/>
      <c r="J25" s="13"/>
      <c r="K25" s="13"/>
      <c r="L25" s="13"/>
      <c r="M25" s="13"/>
      <c r="N25" s="14"/>
      <c r="O25" s="20" t="s">
        <v>14</v>
      </c>
      <c r="P25" s="15"/>
      <c r="Q25" s="15"/>
      <c r="R25" s="15"/>
      <c r="S25" s="15"/>
      <c r="T25" s="15"/>
      <c r="U25" s="16"/>
      <c r="V25" s="21">
        <v>135</v>
      </c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6"/>
      <c r="AJ25" s="21">
        <v>26</v>
      </c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6"/>
      <c r="AZ25" s="21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6"/>
      <c r="BT25" s="21">
        <v>0</v>
      </c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6"/>
      <c r="CH25" s="21">
        <v>7</v>
      </c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6"/>
      <c r="CV25" s="21">
        <v>0</v>
      </c>
      <c r="CW25" s="15"/>
      <c r="CX25" s="15"/>
      <c r="CY25" s="15"/>
      <c r="CZ25" s="15"/>
      <c r="DA25" s="15"/>
      <c r="DB25" s="15"/>
      <c r="DC25" s="15"/>
      <c r="DD25" s="15"/>
      <c r="DE25" s="15"/>
      <c r="DF25" s="16"/>
      <c r="DG25" s="21">
        <v>64</v>
      </c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6"/>
      <c r="DT25" s="21">
        <v>10</v>
      </c>
      <c r="DU25" s="15"/>
      <c r="DV25" s="15"/>
      <c r="DW25" s="15"/>
      <c r="DX25" s="16"/>
      <c r="DY25" s="21">
        <v>64</v>
      </c>
      <c r="DZ25" s="16"/>
      <c r="EA25" s="21">
        <v>16</v>
      </c>
      <c r="EB25" s="16"/>
      <c r="EC25" s="21"/>
      <c r="ED25" s="15"/>
      <c r="EE25" s="15"/>
      <c r="EF25" s="15"/>
      <c r="EG25" s="15"/>
      <c r="EH25" s="15"/>
      <c r="EI25" s="16"/>
      <c r="EJ25" s="3"/>
    </row>
    <row r="26" spans="3:140" ht="12.6" customHeight="1">
      <c r="C26" s="20" t="s">
        <v>23</v>
      </c>
      <c r="D26" s="11"/>
      <c r="E26" s="20" t="s">
        <v>24</v>
      </c>
      <c r="F26" s="10"/>
      <c r="G26" s="10"/>
      <c r="H26" s="10"/>
      <c r="I26" s="10"/>
      <c r="J26" s="10"/>
      <c r="K26" s="10"/>
      <c r="L26" s="10"/>
      <c r="M26" s="10"/>
      <c r="N26" s="11"/>
      <c r="O26" s="20" t="s">
        <v>13</v>
      </c>
      <c r="P26" s="15"/>
      <c r="Q26" s="15"/>
      <c r="R26" s="15"/>
      <c r="S26" s="15"/>
      <c r="T26" s="15"/>
      <c r="U26" s="16"/>
      <c r="V26" s="21">
        <v>833</v>
      </c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6"/>
      <c r="AJ26" s="21">
        <v>1846</v>
      </c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6"/>
      <c r="AZ26" s="21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6"/>
      <c r="BT26" s="21">
        <v>1</v>
      </c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6"/>
      <c r="CH26" s="21">
        <v>108</v>
      </c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6"/>
      <c r="CV26" s="21">
        <v>45</v>
      </c>
      <c r="CW26" s="15"/>
      <c r="CX26" s="15"/>
      <c r="CY26" s="15"/>
      <c r="CZ26" s="15"/>
      <c r="DA26" s="15"/>
      <c r="DB26" s="15"/>
      <c r="DC26" s="15"/>
      <c r="DD26" s="15"/>
      <c r="DE26" s="15"/>
      <c r="DF26" s="16"/>
      <c r="DG26" s="21">
        <v>344</v>
      </c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6"/>
      <c r="DT26" s="21">
        <v>504</v>
      </c>
      <c r="DU26" s="15"/>
      <c r="DV26" s="15"/>
      <c r="DW26" s="15"/>
      <c r="DX26" s="16"/>
      <c r="DY26" s="21">
        <v>373</v>
      </c>
      <c r="DZ26" s="16"/>
      <c r="EA26" s="21">
        <v>1270</v>
      </c>
      <c r="EB26" s="16"/>
      <c r="EC26" s="21">
        <v>8</v>
      </c>
      <c r="ED26" s="15"/>
      <c r="EE26" s="15"/>
      <c r="EF26" s="15"/>
      <c r="EG26" s="15"/>
      <c r="EH26" s="15"/>
      <c r="EI26" s="16"/>
      <c r="EJ26" s="3">
        <v>26</v>
      </c>
    </row>
    <row r="27" spans="3:140" ht="12.6" customHeight="1">
      <c r="C27" s="22"/>
      <c r="D27" s="23"/>
      <c r="E27" s="19"/>
      <c r="F27" s="13"/>
      <c r="G27" s="13"/>
      <c r="H27" s="13"/>
      <c r="I27" s="13"/>
      <c r="J27" s="13"/>
      <c r="K27" s="13"/>
      <c r="L27" s="13"/>
      <c r="M27" s="13"/>
      <c r="N27" s="14"/>
      <c r="O27" s="20" t="s">
        <v>14</v>
      </c>
      <c r="P27" s="15"/>
      <c r="Q27" s="15"/>
      <c r="R27" s="15"/>
      <c r="S27" s="15"/>
      <c r="T27" s="15"/>
      <c r="U27" s="16"/>
      <c r="V27" s="21">
        <v>8620</v>
      </c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6"/>
      <c r="AJ27" s="21">
        <v>55350</v>
      </c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6"/>
      <c r="AZ27" s="21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6"/>
      <c r="BT27" s="21">
        <v>30</v>
      </c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6"/>
      <c r="CH27" s="21">
        <v>1080</v>
      </c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6"/>
      <c r="CV27" s="21">
        <v>1350</v>
      </c>
      <c r="CW27" s="15"/>
      <c r="CX27" s="15"/>
      <c r="CY27" s="15"/>
      <c r="CZ27" s="15"/>
      <c r="DA27" s="15"/>
      <c r="DB27" s="15"/>
      <c r="DC27" s="15"/>
      <c r="DD27" s="15"/>
      <c r="DE27" s="15"/>
      <c r="DF27" s="16"/>
      <c r="DG27" s="21">
        <v>3580</v>
      </c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6"/>
      <c r="DT27" s="21">
        <v>15120</v>
      </c>
      <c r="DU27" s="15"/>
      <c r="DV27" s="15"/>
      <c r="DW27" s="15"/>
      <c r="DX27" s="16"/>
      <c r="DY27" s="21">
        <v>3840</v>
      </c>
      <c r="DZ27" s="16"/>
      <c r="EA27" s="21">
        <v>38070</v>
      </c>
      <c r="EB27" s="16"/>
      <c r="EC27" s="21">
        <v>120</v>
      </c>
      <c r="ED27" s="15"/>
      <c r="EE27" s="15"/>
      <c r="EF27" s="15"/>
      <c r="EG27" s="15"/>
      <c r="EH27" s="15"/>
      <c r="EI27" s="16"/>
      <c r="EJ27" s="3">
        <v>780</v>
      </c>
    </row>
    <row r="28" spans="3:140" ht="12.6" customHeight="1">
      <c r="C28" s="22"/>
      <c r="D28" s="23"/>
      <c r="E28" s="20" t="s">
        <v>25</v>
      </c>
      <c r="F28" s="10"/>
      <c r="G28" s="10"/>
      <c r="H28" s="10"/>
      <c r="I28" s="10"/>
      <c r="J28" s="10"/>
      <c r="K28" s="10"/>
      <c r="L28" s="10"/>
      <c r="M28" s="10"/>
      <c r="N28" s="11"/>
      <c r="O28" s="20" t="s">
        <v>13</v>
      </c>
      <c r="P28" s="15"/>
      <c r="Q28" s="15"/>
      <c r="R28" s="15"/>
      <c r="S28" s="15"/>
      <c r="T28" s="15"/>
      <c r="U28" s="16"/>
      <c r="V28" s="21">
        <v>2</v>
      </c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6"/>
      <c r="AJ28" s="21">
        <v>1</v>
      </c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6"/>
      <c r="AZ28" s="21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6"/>
      <c r="BT28" s="21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6"/>
      <c r="CH28" s="21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6"/>
      <c r="CV28" s="21"/>
      <c r="CW28" s="15"/>
      <c r="CX28" s="15"/>
      <c r="CY28" s="15"/>
      <c r="CZ28" s="15"/>
      <c r="DA28" s="15"/>
      <c r="DB28" s="15"/>
      <c r="DC28" s="15"/>
      <c r="DD28" s="15"/>
      <c r="DE28" s="15"/>
      <c r="DF28" s="16"/>
      <c r="DG28" s="21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6"/>
      <c r="DT28" s="21"/>
      <c r="DU28" s="15"/>
      <c r="DV28" s="15"/>
      <c r="DW28" s="15"/>
      <c r="DX28" s="16"/>
      <c r="DY28" s="21">
        <v>2</v>
      </c>
      <c r="DZ28" s="16"/>
      <c r="EA28" s="21">
        <v>1</v>
      </c>
      <c r="EB28" s="16"/>
      <c r="EC28" s="21"/>
      <c r="ED28" s="15"/>
      <c r="EE28" s="15"/>
      <c r="EF28" s="15"/>
      <c r="EG28" s="15"/>
      <c r="EH28" s="15"/>
      <c r="EI28" s="16"/>
      <c r="EJ28" s="3"/>
    </row>
    <row r="29" spans="3:140" ht="12.6" customHeight="1">
      <c r="C29" s="19"/>
      <c r="D29" s="14"/>
      <c r="E29" s="19"/>
      <c r="F29" s="13"/>
      <c r="G29" s="13"/>
      <c r="H29" s="13"/>
      <c r="I29" s="13"/>
      <c r="J29" s="13"/>
      <c r="K29" s="13"/>
      <c r="L29" s="13"/>
      <c r="M29" s="13"/>
      <c r="N29" s="14"/>
      <c r="O29" s="20" t="s">
        <v>14</v>
      </c>
      <c r="P29" s="15"/>
      <c r="Q29" s="15"/>
      <c r="R29" s="15"/>
      <c r="S29" s="15"/>
      <c r="T29" s="15"/>
      <c r="U29" s="16"/>
      <c r="V29" s="21">
        <v>20</v>
      </c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6"/>
      <c r="AJ29" s="21">
        <v>30</v>
      </c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6"/>
      <c r="AZ29" s="21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6"/>
      <c r="BT29" s="21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6"/>
      <c r="CH29" s="21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6"/>
      <c r="CV29" s="21"/>
      <c r="CW29" s="15"/>
      <c r="CX29" s="15"/>
      <c r="CY29" s="15"/>
      <c r="CZ29" s="15"/>
      <c r="DA29" s="15"/>
      <c r="DB29" s="15"/>
      <c r="DC29" s="15"/>
      <c r="DD29" s="15"/>
      <c r="DE29" s="15"/>
      <c r="DF29" s="16"/>
      <c r="DG29" s="21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6"/>
      <c r="DT29" s="21"/>
      <c r="DU29" s="15"/>
      <c r="DV29" s="15"/>
      <c r="DW29" s="15"/>
      <c r="DX29" s="16"/>
      <c r="DY29" s="21">
        <v>20</v>
      </c>
      <c r="DZ29" s="16"/>
      <c r="EA29" s="21">
        <v>30</v>
      </c>
      <c r="EB29" s="16"/>
      <c r="EC29" s="21"/>
      <c r="ED29" s="15"/>
      <c r="EE29" s="15"/>
      <c r="EF29" s="15"/>
      <c r="EG29" s="15"/>
      <c r="EH29" s="15"/>
      <c r="EI29" s="16"/>
      <c r="EJ29" s="3"/>
    </row>
    <row r="30" spans="3:140" ht="12.6" customHeight="1">
      <c r="C30" s="20" t="s">
        <v>26</v>
      </c>
      <c r="D30" s="11"/>
      <c r="E30" s="20" t="s">
        <v>16</v>
      </c>
      <c r="F30" s="10"/>
      <c r="G30" s="10"/>
      <c r="H30" s="10"/>
      <c r="I30" s="10"/>
      <c r="J30" s="10"/>
      <c r="K30" s="10"/>
      <c r="L30" s="10"/>
      <c r="M30" s="10"/>
      <c r="N30" s="11"/>
      <c r="O30" s="20" t="s">
        <v>13</v>
      </c>
      <c r="P30" s="15"/>
      <c r="Q30" s="15"/>
      <c r="R30" s="15"/>
      <c r="S30" s="15"/>
      <c r="T30" s="15"/>
      <c r="U30" s="16"/>
      <c r="V30" s="21">
        <v>4</v>
      </c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6"/>
      <c r="AJ30" s="21">
        <v>67</v>
      </c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6"/>
      <c r="AZ30" s="21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6"/>
      <c r="BT30" s="2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6"/>
      <c r="CH30" s="21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6"/>
      <c r="CV30" s="21"/>
      <c r="CW30" s="15"/>
      <c r="CX30" s="15"/>
      <c r="CY30" s="15"/>
      <c r="CZ30" s="15"/>
      <c r="DA30" s="15"/>
      <c r="DB30" s="15"/>
      <c r="DC30" s="15"/>
      <c r="DD30" s="15"/>
      <c r="DE30" s="15"/>
      <c r="DF30" s="16"/>
      <c r="DG30" s="21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6"/>
      <c r="DT30" s="21">
        <v>11</v>
      </c>
      <c r="DU30" s="15"/>
      <c r="DV30" s="15"/>
      <c r="DW30" s="15"/>
      <c r="DX30" s="16"/>
      <c r="DY30" s="21">
        <v>4</v>
      </c>
      <c r="DZ30" s="16"/>
      <c r="EA30" s="21">
        <v>56</v>
      </c>
      <c r="EB30" s="16"/>
      <c r="EC30" s="21"/>
      <c r="ED30" s="15"/>
      <c r="EE30" s="15"/>
      <c r="EF30" s="15"/>
      <c r="EG30" s="15"/>
      <c r="EH30" s="15"/>
      <c r="EI30" s="16"/>
      <c r="EJ30" s="3"/>
    </row>
    <row r="31" spans="3:140" ht="12.6" customHeight="1">
      <c r="C31" s="19"/>
      <c r="D31" s="14"/>
      <c r="E31" s="19"/>
      <c r="F31" s="13"/>
      <c r="G31" s="13"/>
      <c r="H31" s="13"/>
      <c r="I31" s="13"/>
      <c r="J31" s="13"/>
      <c r="K31" s="13"/>
      <c r="L31" s="13"/>
      <c r="M31" s="13"/>
      <c r="N31" s="14"/>
      <c r="O31" s="20" t="s">
        <v>14</v>
      </c>
      <c r="P31" s="15"/>
      <c r="Q31" s="15"/>
      <c r="R31" s="15"/>
      <c r="S31" s="15"/>
      <c r="T31" s="15"/>
      <c r="U31" s="16"/>
      <c r="V31" s="21">
        <v>0</v>
      </c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6"/>
      <c r="AJ31" s="21">
        <v>0</v>
      </c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6"/>
      <c r="AZ31" s="21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6"/>
      <c r="BT31" s="21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6"/>
      <c r="CH31" s="21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6"/>
      <c r="CV31" s="21"/>
      <c r="CW31" s="15"/>
      <c r="CX31" s="15"/>
      <c r="CY31" s="15"/>
      <c r="CZ31" s="15"/>
      <c r="DA31" s="15"/>
      <c r="DB31" s="15"/>
      <c r="DC31" s="15"/>
      <c r="DD31" s="15"/>
      <c r="DE31" s="15"/>
      <c r="DF31" s="16"/>
      <c r="DG31" s="21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6"/>
      <c r="DT31" s="21">
        <v>0</v>
      </c>
      <c r="DU31" s="15"/>
      <c r="DV31" s="15"/>
      <c r="DW31" s="15"/>
      <c r="DX31" s="16"/>
      <c r="DY31" s="21">
        <v>0</v>
      </c>
      <c r="DZ31" s="16"/>
      <c r="EA31" s="21">
        <v>0</v>
      </c>
      <c r="EB31" s="16"/>
      <c r="EC31" s="21"/>
      <c r="ED31" s="15"/>
      <c r="EE31" s="15"/>
      <c r="EF31" s="15"/>
      <c r="EG31" s="15"/>
      <c r="EH31" s="15"/>
      <c r="EI31" s="16"/>
      <c r="EJ31" s="3"/>
    </row>
    <row r="32" spans="3:140" ht="12.6" customHeight="1">
      <c r="C32" s="20" t="s">
        <v>27</v>
      </c>
      <c r="D32" s="11"/>
      <c r="E32" s="20" t="s">
        <v>16</v>
      </c>
      <c r="F32" s="10"/>
      <c r="G32" s="10"/>
      <c r="H32" s="10"/>
      <c r="I32" s="10"/>
      <c r="J32" s="10"/>
      <c r="K32" s="10"/>
      <c r="L32" s="10"/>
      <c r="M32" s="10"/>
      <c r="N32" s="11"/>
      <c r="O32" s="20" t="s">
        <v>13</v>
      </c>
      <c r="P32" s="15"/>
      <c r="Q32" s="15"/>
      <c r="R32" s="15"/>
      <c r="S32" s="15"/>
      <c r="T32" s="15"/>
      <c r="U32" s="16"/>
      <c r="V32" s="21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6"/>
      <c r="AJ32" s="21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6"/>
      <c r="AZ32" s="21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6"/>
      <c r="BT32" s="21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6"/>
      <c r="CH32" s="21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6"/>
      <c r="CV32" s="21"/>
      <c r="CW32" s="15"/>
      <c r="CX32" s="15"/>
      <c r="CY32" s="15"/>
      <c r="CZ32" s="15"/>
      <c r="DA32" s="15"/>
      <c r="DB32" s="15"/>
      <c r="DC32" s="15"/>
      <c r="DD32" s="15"/>
      <c r="DE32" s="15"/>
      <c r="DF32" s="16"/>
      <c r="DG32" s="21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6"/>
      <c r="DT32" s="21"/>
      <c r="DU32" s="15"/>
      <c r="DV32" s="15"/>
      <c r="DW32" s="15"/>
      <c r="DX32" s="16"/>
      <c r="DY32" s="21"/>
      <c r="DZ32" s="16"/>
      <c r="EA32" s="21"/>
      <c r="EB32" s="16"/>
      <c r="EC32" s="21"/>
      <c r="ED32" s="15"/>
      <c r="EE32" s="15"/>
      <c r="EF32" s="15"/>
      <c r="EG32" s="15"/>
      <c r="EH32" s="15"/>
      <c r="EI32" s="16"/>
      <c r="EJ32" s="3"/>
    </row>
    <row r="33" spans="3:140" ht="12.6" customHeight="1">
      <c r="C33" s="19"/>
      <c r="D33" s="14"/>
      <c r="E33" s="19"/>
      <c r="F33" s="13"/>
      <c r="G33" s="13"/>
      <c r="H33" s="13"/>
      <c r="I33" s="13"/>
      <c r="J33" s="13"/>
      <c r="K33" s="13"/>
      <c r="L33" s="13"/>
      <c r="M33" s="13"/>
      <c r="N33" s="14"/>
      <c r="O33" s="20" t="s">
        <v>14</v>
      </c>
      <c r="P33" s="15"/>
      <c r="Q33" s="15"/>
      <c r="R33" s="15"/>
      <c r="S33" s="15"/>
      <c r="T33" s="15"/>
      <c r="U33" s="16"/>
      <c r="V33" s="21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6"/>
      <c r="AJ33" s="21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6"/>
      <c r="AZ33" s="21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6"/>
      <c r="BT33" s="21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6"/>
      <c r="CH33" s="21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6"/>
      <c r="CV33" s="21"/>
      <c r="CW33" s="15"/>
      <c r="CX33" s="15"/>
      <c r="CY33" s="15"/>
      <c r="CZ33" s="15"/>
      <c r="DA33" s="15"/>
      <c r="DB33" s="15"/>
      <c r="DC33" s="15"/>
      <c r="DD33" s="15"/>
      <c r="DE33" s="15"/>
      <c r="DF33" s="16"/>
      <c r="DG33" s="21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6"/>
      <c r="DT33" s="21"/>
      <c r="DU33" s="15"/>
      <c r="DV33" s="15"/>
      <c r="DW33" s="15"/>
      <c r="DX33" s="16"/>
      <c r="DY33" s="21"/>
      <c r="DZ33" s="16"/>
      <c r="EA33" s="21"/>
      <c r="EB33" s="16"/>
      <c r="EC33" s="21"/>
      <c r="ED33" s="15"/>
      <c r="EE33" s="15"/>
      <c r="EF33" s="15"/>
      <c r="EG33" s="15"/>
      <c r="EH33" s="15"/>
      <c r="EI33" s="16"/>
      <c r="EJ33" s="3"/>
    </row>
    <row r="34" spans="3:140" ht="12.6" customHeight="1">
      <c r="C34" s="20" t="s">
        <v>28</v>
      </c>
      <c r="D34" s="11"/>
      <c r="E34" s="20" t="s">
        <v>16</v>
      </c>
      <c r="F34" s="10"/>
      <c r="G34" s="10"/>
      <c r="H34" s="10"/>
      <c r="I34" s="10"/>
      <c r="J34" s="10"/>
      <c r="K34" s="10"/>
      <c r="L34" s="10"/>
      <c r="M34" s="10"/>
      <c r="N34" s="11"/>
      <c r="O34" s="20" t="s">
        <v>13</v>
      </c>
      <c r="P34" s="15"/>
      <c r="Q34" s="15"/>
      <c r="R34" s="15"/>
      <c r="S34" s="15"/>
      <c r="T34" s="15"/>
      <c r="U34" s="16"/>
      <c r="V34" s="21">
        <v>27</v>
      </c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6"/>
      <c r="AJ34" s="21">
        <v>1</v>
      </c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6"/>
      <c r="AZ34" s="21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6"/>
      <c r="BT34" s="21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6"/>
      <c r="CH34" s="21">
        <v>3</v>
      </c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6"/>
      <c r="CV34" s="21"/>
      <c r="CW34" s="15"/>
      <c r="CX34" s="15"/>
      <c r="CY34" s="15"/>
      <c r="CZ34" s="15"/>
      <c r="DA34" s="15"/>
      <c r="DB34" s="15"/>
      <c r="DC34" s="15"/>
      <c r="DD34" s="15"/>
      <c r="DE34" s="15"/>
      <c r="DF34" s="16"/>
      <c r="DG34" s="21">
        <v>10</v>
      </c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6"/>
      <c r="DT34" s="21"/>
      <c r="DU34" s="15"/>
      <c r="DV34" s="15"/>
      <c r="DW34" s="15"/>
      <c r="DX34" s="16"/>
      <c r="DY34" s="21">
        <v>14</v>
      </c>
      <c r="DZ34" s="16"/>
      <c r="EA34" s="21">
        <v>1</v>
      </c>
      <c r="EB34" s="16"/>
      <c r="EC34" s="21"/>
      <c r="ED34" s="15"/>
      <c r="EE34" s="15"/>
      <c r="EF34" s="15"/>
      <c r="EG34" s="15"/>
      <c r="EH34" s="15"/>
      <c r="EI34" s="16"/>
      <c r="EJ34" s="3"/>
    </row>
    <row r="35" spans="3:140" ht="12.6" customHeight="1">
      <c r="C35" s="19"/>
      <c r="D35" s="14"/>
      <c r="E35" s="19"/>
      <c r="F35" s="13"/>
      <c r="G35" s="13"/>
      <c r="H35" s="13"/>
      <c r="I35" s="13"/>
      <c r="J35" s="13"/>
      <c r="K35" s="13"/>
      <c r="L35" s="13"/>
      <c r="M35" s="13"/>
      <c r="N35" s="14"/>
      <c r="O35" s="20" t="s">
        <v>14</v>
      </c>
      <c r="P35" s="15"/>
      <c r="Q35" s="15"/>
      <c r="R35" s="15"/>
      <c r="S35" s="15"/>
      <c r="T35" s="15"/>
      <c r="U35" s="16"/>
      <c r="V35" s="21">
        <v>0</v>
      </c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6"/>
      <c r="AJ35" s="21">
        <v>0</v>
      </c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6"/>
      <c r="AZ35" s="21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6"/>
      <c r="BT35" s="2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6"/>
      <c r="CH35" s="21">
        <v>0</v>
      </c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6"/>
      <c r="CV35" s="21"/>
      <c r="CW35" s="15"/>
      <c r="CX35" s="15"/>
      <c r="CY35" s="15"/>
      <c r="CZ35" s="15"/>
      <c r="DA35" s="15"/>
      <c r="DB35" s="15"/>
      <c r="DC35" s="15"/>
      <c r="DD35" s="15"/>
      <c r="DE35" s="15"/>
      <c r="DF35" s="16"/>
      <c r="DG35" s="21">
        <v>0</v>
      </c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6"/>
      <c r="DT35" s="21"/>
      <c r="DU35" s="15"/>
      <c r="DV35" s="15"/>
      <c r="DW35" s="15"/>
      <c r="DX35" s="16"/>
      <c r="DY35" s="21">
        <v>0</v>
      </c>
      <c r="DZ35" s="16"/>
      <c r="EA35" s="21">
        <v>0</v>
      </c>
      <c r="EB35" s="16"/>
      <c r="EC35" s="21"/>
      <c r="ED35" s="15"/>
      <c r="EE35" s="15"/>
      <c r="EF35" s="15"/>
      <c r="EG35" s="15"/>
      <c r="EH35" s="15"/>
      <c r="EI35" s="16"/>
      <c r="EJ35" s="3"/>
    </row>
    <row r="36" spans="3:140" ht="12.6" customHeight="1">
      <c r="C36" s="20" t="s">
        <v>29</v>
      </c>
      <c r="D36" s="11"/>
      <c r="E36" s="20" t="s">
        <v>16</v>
      </c>
      <c r="F36" s="10"/>
      <c r="G36" s="10"/>
      <c r="H36" s="10"/>
      <c r="I36" s="10"/>
      <c r="J36" s="10"/>
      <c r="K36" s="10"/>
      <c r="L36" s="10"/>
      <c r="M36" s="10"/>
      <c r="N36" s="11"/>
      <c r="O36" s="20" t="s">
        <v>13</v>
      </c>
      <c r="P36" s="15"/>
      <c r="Q36" s="15"/>
      <c r="R36" s="15"/>
      <c r="S36" s="15"/>
      <c r="T36" s="15"/>
      <c r="U36" s="16"/>
      <c r="V36" s="21">
        <v>44</v>
      </c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6"/>
      <c r="AJ36" s="21">
        <v>25</v>
      </c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6"/>
      <c r="AZ36" s="21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6"/>
      <c r="BT36" s="21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6"/>
      <c r="CH36" s="21">
        <v>3</v>
      </c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6"/>
      <c r="CV36" s="21"/>
      <c r="CW36" s="15"/>
      <c r="CX36" s="15"/>
      <c r="CY36" s="15"/>
      <c r="CZ36" s="15"/>
      <c r="DA36" s="15"/>
      <c r="DB36" s="15"/>
      <c r="DC36" s="15"/>
      <c r="DD36" s="15"/>
      <c r="DE36" s="15"/>
      <c r="DF36" s="16"/>
      <c r="DG36" s="21">
        <v>16</v>
      </c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6"/>
      <c r="DT36" s="21">
        <v>6</v>
      </c>
      <c r="DU36" s="15"/>
      <c r="DV36" s="15"/>
      <c r="DW36" s="15"/>
      <c r="DX36" s="16"/>
      <c r="DY36" s="21">
        <v>25</v>
      </c>
      <c r="DZ36" s="16"/>
      <c r="EA36" s="21">
        <v>19</v>
      </c>
      <c r="EB36" s="16"/>
      <c r="EC36" s="21"/>
      <c r="ED36" s="15"/>
      <c r="EE36" s="15"/>
      <c r="EF36" s="15"/>
      <c r="EG36" s="15"/>
      <c r="EH36" s="15"/>
      <c r="EI36" s="16"/>
      <c r="EJ36" s="3"/>
    </row>
    <row r="37" spans="3:140" ht="12.6" customHeight="1">
      <c r="C37" s="19"/>
      <c r="D37" s="14"/>
      <c r="E37" s="19"/>
      <c r="F37" s="13"/>
      <c r="G37" s="13"/>
      <c r="H37" s="13"/>
      <c r="I37" s="13"/>
      <c r="J37" s="13"/>
      <c r="K37" s="13"/>
      <c r="L37" s="13"/>
      <c r="M37" s="13"/>
      <c r="N37" s="14"/>
      <c r="O37" s="20" t="s">
        <v>14</v>
      </c>
      <c r="P37" s="15"/>
      <c r="Q37" s="15"/>
      <c r="R37" s="15"/>
      <c r="S37" s="15"/>
      <c r="T37" s="15"/>
      <c r="U37" s="16"/>
      <c r="V37" s="21">
        <v>0</v>
      </c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6"/>
      <c r="AJ37" s="21">
        <v>0</v>
      </c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6"/>
      <c r="AZ37" s="21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6"/>
      <c r="BT37" s="21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6"/>
      <c r="CH37" s="21">
        <v>0</v>
      </c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6"/>
      <c r="CV37" s="21"/>
      <c r="CW37" s="15"/>
      <c r="CX37" s="15"/>
      <c r="CY37" s="15"/>
      <c r="CZ37" s="15"/>
      <c r="DA37" s="15"/>
      <c r="DB37" s="15"/>
      <c r="DC37" s="15"/>
      <c r="DD37" s="15"/>
      <c r="DE37" s="15"/>
      <c r="DF37" s="16"/>
      <c r="DG37" s="21">
        <v>0</v>
      </c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6"/>
      <c r="DT37" s="21">
        <v>0</v>
      </c>
      <c r="DU37" s="15"/>
      <c r="DV37" s="15"/>
      <c r="DW37" s="15"/>
      <c r="DX37" s="16"/>
      <c r="DY37" s="21">
        <v>0</v>
      </c>
      <c r="DZ37" s="16"/>
      <c r="EA37" s="21">
        <v>0</v>
      </c>
      <c r="EB37" s="16"/>
      <c r="EC37" s="21"/>
      <c r="ED37" s="15"/>
      <c r="EE37" s="15"/>
      <c r="EF37" s="15"/>
      <c r="EG37" s="15"/>
      <c r="EH37" s="15"/>
      <c r="EI37" s="16"/>
      <c r="EJ37" s="3"/>
    </row>
    <row r="38" spans="3:140" ht="18.95" customHeight="1"/>
    <row r="39" spans="3:140">
      <c r="C39" s="9" t="s">
        <v>3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1"/>
      <c r="O39" s="9" t="s">
        <v>30</v>
      </c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6"/>
    </row>
    <row r="40" spans="3:140">
      <c r="C40" s="12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/>
      <c r="O40" s="9" t="s">
        <v>6</v>
      </c>
      <c r="P40" s="15"/>
      <c r="Q40" s="15"/>
      <c r="R40" s="15"/>
      <c r="S40" s="15"/>
      <c r="T40" s="15"/>
      <c r="U40" s="15"/>
      <c r="V40" s="16"/>
      <c r="W40" s="9" t="s">
        <v>7</v>
      </c>
      <c r="X40" s="15"/>
      <c r="Y40" s="15"/>
      <c r="Z40" s="15"/>
      <c r="AA40" s="15"/>
      <c r="AB40" s="15"/>
      <c r="AC40" s="15"/>
      <c r="AD40" s="15"/>
      <c r="AE40" s="15"/>
      <c r="AF40" s="15"/>
      <c r="AG40" s="16"/>
      <c r="AH40" s="9" t="s">
        <v>8</v>
      </c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6"/>
      <c r="AT40" s="9" t="s">
        <v>9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6"/>
      <c r="BG40" s="9" t="s">
        <v>10</v>
      </c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6"/>
    </row>
    <row r="41" spans="3:140" ht="18" customHeight="1">
      <c r="C41" s="44" t="s">
        <v>5</v>
      </c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24"/>
      <c r="P41" s="15"/>
      <c r="Q41" s="15"/>
      <c r="R41" s="15"/>
      <c r="S41" s="15"/>
      <c r="T41" s="15"/>
      <c r="U41" s="15"/>
      <c r="V41" s="16"/>
      <c r="W41" s="24">
        <v>27</v>
      </c>
      <c r="X41" s="15"/>
      <c r="Y41" s="15"/>
      <c r="Z41" s="15"/>
      <c r="AA41" s="15"/>
      <c r="AB41" s="15"/>
      <c r="AC41" s="15"/>
      <c r="AD41" s="15"/>
      <c r="AE41" s="15"/>
      <c r="AF41" s="15"/>
      <c r="AG41" s="16"/>
      <c r="AH41" s="24">
        <v>127</v>
      </c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6"/>
      <c r="AT41" s="24">
        <v>187</v>
      </c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6"/>
      <c r="BG41" s="24">
        <v>1</v>
      </c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6"/>
    </row>
    <row r="42" spans="3:140" ht="14.25" customHeight="1">
      <c r="C42" s="25" t="s">
        <v>15</v>
      </c>
      <c r="D42" s="16"/>
      <c r="E42" s="25" t="s">
        <v>16</v>
      </c>
      <c r="F42" s="15"/>
      <c r="G42" s="15"/>
      <c r="H42" s="15"/>
      <c r="I42" s="15"/>
      <c r="J42" s="15"/>
      <c r="K42" s="15"/>
      <c r="L42" s="15"/>
      <c r="M42" s="15"/>
      <c r="N42" s="16"/>
      <c r="O42" s="25"/>
      <c r="P42" s="15"/>
      <c r="Q42" s="15"/>
      <c r="R42" s="15"/>
      <c r="S42" s="15"/>
      <c r="T42" s="15"/>
      <c r="U42" s="15"/>
      <c r="V42" s="16"/>
      <c r="W42" s="25">
        <v>1</v>
      </c>
      <c r="X42" s="15"/>
      <c r="Y42" s="15"/>
      <c r="Z42" s="15"/>
      <c r="AA42" s="15"/>
      <c r="AB42" s="15"/>
      <c r="AC42" s="15"/>
      <c r="AD42" s="15"/>
      <c r="AE42" s="15"/>
      <c r="AF42" s="15"/>
      <c r="AG42" s="16"/>
      <c r="AH42" s="2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6"/>
      <c r="AT42" s="2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6"/>
      <c r="BG42" s="2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6"/>
    </row>
    <row r="43" spans="3:140" ht="14.25" customHeight="1">
      <c r="C43" s="25" t="s">
        <v>17</v>
      </c>
      <c r="D43" s="16"/>
      <c r="E43" s="25" t="s">
        <v>16</v>
      </c>
      <c r="F43" s="15"/>
      <c r="G43" s="15"/>
      <c r="H43" s="15"/>
      <c r="I43" s="15"/>
      <c r="J43" s="15"/>
      <c r="K43" s="15"/>
      <c r="L43" s="15"/>
      <c r="M43" s="15"/>
      <c r="N43" s="16"/>
      <c r="O43" s="25"/>
      <c r="P43" s="15"/>
      <c r="Q43" s="15"/>
      <c r="R43" s="15"/>
      <c r="S43" s="15"/>
      <c r="T43" s="15"/>
      <c r="U43" s="15"/>
      <c r="V43" s="16"/>
      <c r="W43" s="25"/>
      <c r="X43" s="15"/>
      <c r="Y43" s="15"/>
      <c r="Z43" s="15"/>
      <c r="AA43" s="15"/>
      <c r="AB43" s="15"/>
      <c r="AC43" s="15"/>
      <c r="AD43" s="15"/>
      <c r="AE43" s="15"/>
      <c r="AF43" s="15"/>
      <c r="AG43" s="16"/>
      <c r="AH43" s="2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6"/>
      <c r="AT43" s="2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6"/>
      <c r="BG43" s="2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6"/>
    </row>
    <row r="44" spans="3:140">
      <c r="C44" s="25" t="s">
        <v>18</v>
      </c>
      <c r="D44" s="11"/>
      <c r="E44" s="25" t="s">
        <v>22</v>
      </c>
      <c r="F44" s="15"/>
      <c r="G44" s="15"/>
      <c r="H44" s="15"/>
      <c r="I44" s="15"/>
      <c r="J44" s="15"/>
      <c r="K44" s="15"/>
      <c r="L44" s="15"/>
      <c r="M44" s="15"/>
      <c r="N44" s="16"/>
      <c r="O44" s="25"/>
      <c r="P44" s="15"/>
      <c r="Q44" s="15"/>
      <c r="R44" s="15"/>
      <c r="S44" s="15"/>
      <c r="T44" s="15"/>
      <c r="U44" s="15"/>
      <c r="V44" s="16"/>
      <c r="W44" s="25"/>
      <c r="X44" s="15"/>
      <c r="Y44" s="15"/>
      <c r="Z44" s="15"/>
      <c r="AA44" s="15"/>
      <c r="AB44" s="15"/>
      <c r="AC44" s="15"/>
      <c r="AD44" s="15"/>
      <c r="AE44" s="15"/>
      <c r="AF44" s="15"/>
      <c r="AG44" s="16"/>
      <c r="AH44" s="25">
        <v>2</v>
      </c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6"/>
      <c r="AT44" s="25">
        <v>3</v>
      </c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6"/>
      <c r="BG44" s="2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6"/>
    </row>
    <row r="45" spans="3:140">
      <c r="C45" s="22"/>
      <c r="D45" s="23"/>
      <c r="E45" s="25" t="s">
        <v>21</v>
      </c>
      <c r="F45" s="15"/>
      <c r="G45" s="15"/>
      <c r="H45" s="15"/>
      <c r="I45" s="15"/>
      <c r="J45" s="15"/>
      <c r="K45" s="15"/>
      <c r="L45" s="15"/>
      <c r="M45" s="15"/>
      <c r="N45" s="16"/>
      <c r="O45" s="25"/>
      <c r="P45" s="15"/>
      <c r="Q45" s="15"/>
      <c r="R45" s="15"/>
      <c r="S45" s="15"/>
      <c r="T45" s="15"/>
      <c r="U45" s="15"/>
      <c r="V45" s="16"/>
      <c r="W45" s="25">
        <v>4</v>
      </c>
      <c r="X45" s="15"/>
      <c r="Y45" s="15"/>
      <c r="Z45" s="15"/>
      <c r="AA45" s="15"/>
      <c r="AB45" s="15"/>
      <c r="AC45" s="15"/>
      <c r="AD45" s="15"/>
      <c r="AE45" s="15"/>
      <c r="AF45" s="15"/>
      <c r="AG45" s="16"/>
      <c r="AH45" s="25">
        <v>19</v>
      </c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6"/>
      <c r="AT45" s="25">
        <v>17</v>
      </c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6"/>
      <c r="BG45" s="2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6"/>
    </row>
    <row r="46" spans="3:140">
      <c r="C46" s="22"/>
      <c r="D46" s="23"/>
      <c r="E46" s="25" t="s">
        <v>20</v>
      </c>
      <c r="F46" s="15"/>
      <c r="G46" s="15"/>
      <c r="H46" s="15"/>
      <c r="I46" s="15"/>
      <c r="J46" s="15"/>
      <c r="K46" s="15"/>
      <c r="L46" s="15"/>
      <c r="M46" s="15"/>
      <c r="N46" s="16"/>
      <c r="O46" s="25"/>
      <c r="P46" s="15"/>
      <c r="Q46" s="15"/>
      <c r="R46" s="15"/>
      <c r="S46" s="15"/>
      <c r="T46" s="15"/>
      <c r="U46" s="15"/>
      <c r="V46" s="16"/>
      <c r="W46" s="25">
        <v>4</v>
      </c>
      <c r="X46" s="15"/>
      <c r="Y46" s="15"/>
      <c r="Z46" s="15"/>
      <c r="AA46" s="15"/>
      <c r="AB46" s="15"/>
      <c r="AC46" s="15"/>
      <c r="AD46" s="15"/>
      <c r="AE46" s="15"/>
      <c r="AF46" s="15"/>
      <c r="AG46" s="16"/>
      <c r="AH46" s="25">
        <v>20</v>
      </c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6"/>
      <c r="AT46" s="25">
        <v>21</v>
      </c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6"/>
      <c r="BG46" s="2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6"/>
    </row>
    <row r="47" spans="3:140">
      <c r="C47" s="19"/>
      <c r="D47" s="14"/>
      <c r="E47" s="25" t="s">
        <v>19</v>
      </c>
      <c r="F47" s="15"/>
      <c r="G47" s="15"/>
      <c r="H47" s="15"/>
      <c r="I47" s="15"/>
      <c r="J47" s="15"/>
      <c r="K47" s="15"/>
      <c r="L47" s="15"/>
      <c r="M47" s="15"/>
      <c r="N47" s="16"/>
      <c r="O47" s="25"/>
      <c r="P47" s="15"/>
      <c r="Q47" s="15"/>
      <c r="R47" s="15"/>
      <c r="S47" s="15"/>
      <c r="T47" s="15"/>
      <c r="U47" s="15"/>
      <c r="V47" s="16"/>
      <c r="W47" s="25">
        <v>1</v>
      </c>
      <c r="X47" s="15"/>
      <c r="Y47" s="15"/>
      <c r="Z47" s="15"/>
      <c r="AA47" s="15"/>
      <c r="AB47" s="15"/>
      <c r="AC47" s="15"/>
      <c r="AD47" s="15"/>
      <c r="AE47" s="15"/>
      <c r="AF47" s="15"/>
      <c r="AG47" s="16"/>
      <c r="AH47" s="25">
        <v>3</v>
      </c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6"/>
      <c r="AT47" s="25">
        <v>5</v>
      </c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6"/>
      <c r="BG47" s="2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6"/>
    </row>
    <row r="48" spans="3:140">
      <c r="C48" s="25" t="s">
        <v>23</v>
      </c>
      <c r="D48" s="11"/>
      <c r="E48" s="25" t="s">
        <v>25</v>
      </c>
      <c r="F48" s="15"/>
      <c r="G48" s="15"/>
      <c r="H48" s="15"/>
      <c r="I48" s="15"/>
      <c r="J48" s="15"/>
      <c r="K48" s="15"/>
      <c r="L48" s="15"/>
      <c r="M48" s="15"/>
      <c r="N48" s="16"/>
      <c r="O48" s="25"/>
      <c r="P48" s="15"/>
      <c r="Q48" s="15"/>
      <c r="R48" s="15"/>
      <c r="S48" s="15"/>
      <c r="T48" s="15"/>
      <c r="U48" s="15"/>
      <c r="V48" s="16"/>
      <c r="W48" s="25"/>
      <c r="X48" s="15"/>
      <c r="Y48" s="15"/>
      <c r="Z48" s="15"/>
      <c r="AA48" s="15"/>
      <c r="AB48" s="15"/>
      <c r="AC48" s="15"/>
      <c r="AD48" s="15"/>
      <c r="AE48" s="15"/>
      <c r="AF48" s="15"/>
      <c r="AG48" s="16"/>
      <c r="AH48" s="2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6"/>
      <c r="AT48" s="2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6"/>
      <c r="BG48" s="2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6"/>
    </row>
    <row r="49" spans="3:73">
      <c r="C49" s="19"/>
      <c r="D49" s="14"/>
      <c r="E49" s="25" t="s">
        <v>24</v>
      </c>
      <c r="F49" s="15"/>
      <c r="G49" s="15"/>
      <c r="H49" s="15"/>
      <c r="I49" s="15"/>
      <c r="J49" s="15"/>
      <c r="K49" s="15"/>
      <c r="L49" s="15"/>
      <c r="M49" s="15"/>
      <c r="N49" s="16"/>
      <c r="O49" s="25"/>
      <c r="P49" s="15"/>
      <c r="Q49" s="15"/>
      <c r="R49" s="15"/>
      <c r="S49" s="15"/>
      <c r="T49" s="15"/>
      <c r="U49" s="15"/>
      <c r="V49" s="16"/>
      <c r="W49" s="25">
        <v>16</v>
      </c>
      <c r="X49" s="15"/>
      <c r="Y49" s="15"/>
      <c r="Z49" s="15"/>
      <c r="AA49" s="15"/>
      <c r="AB49" s="15"/>
      <c r="AC49" s="15"/>
      <c r="AD49" s="15"/>
      <c r="AE49" s="15"/>
      <c r="AF49" s="15"/>
      <c r="AG49" s="16"/>
      <c r="AH49" s="25">
        <v>80</v>
      </c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6"/>
      <c r="AT49" s="25">
        <v>138</v>
      </c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6"/>
      <c r="BG49" s="25">
        <v>1</v>
      </c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6"/>
    </row>
    <row r="50" spans="3:73" ht="14.25" customHeight="1">
      <c r="C50" s="25" t="s">
        <v>26</v>
      </c>
      <c r="D50" s="16"/>
      <c r="E50" s="25" t="s">
        <v>16</v>
      </c>
      <c r="F50" s="15"/>
      <c r="G50" s="15"/>
      <c r="H50" s="15"/>
      <c r="I50" s="15"/>
      <c r="J50" s="15"/>
      <c r="K50" s="15"/>
      <c r="L50" s="15"/>
      <c r="M50" s="15"/>
      <c r="N50" s="16"/>
      <c r="O50" s="25"/>
      <c r="P50" s="15"/>
      <c r="Q50" s="15"/>
      <c r="R50" s="15"/>
      <c r="S50" s="15"/>
      <c r="T50" s="15"/>
      <c r="U50" s="15"/>
      <c r="V50" s="16"/>
      <c r="W50" s="25"/>
      <c r="X50" s="15"/>
      <c r="Y50" s="15"/>
      <c r="Z50" s="15"/>
      <c r="AA50" s="15"/>
      <c r="AB50" s="15"/>
      <c r="AC50" s="15"/>
      <c r="AD50" s="15"/>
      <c r="AE50" s="15"/>
      <c r="AF50" s="15"/>
      <c r="AG50" s="16"/>
      <c r="AH50" s="2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6"/>
      <c r="AT50" s="2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6"/>
      <c r="BG50" s="2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6"/>
    </row>
    <row r="51" spans="3:73" ht="14.25" customHeight="1">
      <c r="C51" s="25" t="s">
        <v>27</v>
      </c>
      <c r="D51" s="16"/>
      <c r="E51" s="25" t="s">
        <v>16</v>
      </c>
      <c r="F51" s="15"/>
      <c r="G51" s="15"/>
      <c r="H51" s="15"/>
      <c r="I51" s="15"/>
      <c r="J51" s="15"/>
      <c r="K51" s="15"/>
      <c r="L51" s="15"/>
      <c r="M51" s="15"/>
      <c r="N51" s="16"/>
      <c r="O51" s="25"/>
      <c r="P51" s="15"/>
      <c r="Q51" s="15"/>
      <c r="R51" s="15"/>
      <c r="S51" s="15"/>
      <c r="T51" s="15"/>
      <c r="U51" s="15"/>
      <c r="V51" s="16"/>
      <c r="W51" s="25"/>
      <c r="X51" s="15"/>
      <c r="Y51" s="15"/>
      <c r="Z51" s="15"/>
      <c r="AA51" s="15"/>
      <c r="AB51" s="15"/>
      <c r="AC51" s="15"/>
      <c r="AD51" s="15"/>
      <c r="AE51" s="15"/>
      <c r="AF51" s="15"/>
      <c r="AG51" s="16"/>
      <c r="AH51" s="2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6"/>
      <c r="AT51" s="2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6"/>
      <c r="BG51" s="2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6"/>
    </row>
    <row r="52" spans="3:73" ht="14.25" customHeight="1">
      <c r="C52" s="25" t="s">
        <v>28</v>
      </c>
      <c r="D52" s="16"/>
      <c r="E52" s="25" t="s">
        <v>16</v>
      </c>
      <c r="F52" s="15"/>
      <c r="G52" s="15"/>
      <c r="H52" s="15"/>
      <c r="I52" s="15"/>
      <c r="J52" s="15"/>
      <c r="K52" s="15"/>
      <c r="L52" s="15"/>
      <c r="M52" s="15"/>
      <c r="N52" s="16"/>
      <c r="O52" s="25"/>
      <c r="P52" s="15"/>
      <c r="Q52" s="15"/>
      <c r="R52" s="15"/>
      <c r="S52" s="15"/>
      <c r="T52" s="15"/>
      <c r="U52" s="15"/>
      <c r="V52" s="16"/>
      <c r="W52" s="25"/>
      <c r="X52" s="15"/>
      <c r="Y52" s="15"/>
      <c r="Z52" s="15"/>
      <c r="AA52" s="15"/>
      <c r="AB52" s="15"/>
      <c r="AC52" s="15"/>
      <c r="AD52" s="15"/>
      <c r="AE52" s="15"/>
      <c r="AF52" s="15"/>
      <c r="AG52" s="16"/>
      <c r="AH52" s="2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2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6"/>
      <c r="BG52" s="2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6"/>
    </row>
    <row r="53" spans="3:73" ht="14.25" customHeight="1">
      <c r="C53" s="25" t="s">
        <v>29</v>
      </c>
      <c r="D53" s="16"/>
      <c r="E53" s="25" t="s">
        <v>16</v>
      </c>
      <c r="F53" s="15"/>
      <c r="G53" s="15"/>
      <c r="H53" s="15"/>
      <c r="I53" s="15"/>
      <c r="J53" s="15"/>
      <c r="K53" s="15"/>
      <c r="L53" s="15"/>
      <c r="M53" s="15"/>
      <c r="N53" s="16"/>
      <c r="O53" s="25"/>
      <c r="P53" s="15"/>
      <c r="Q53" s="15"/>
      <c r="R53" s="15"/>
      <c r="S53" s="15"/>
      <c r="T53" s="15"/>
      <c r="U53" s="15"/>
      <c r="V53" s="16"/>
      <c r="W53" s="25">
        <v>1</v>
      </c>
      <c r="X53" s="15"/>
      <c r="Y53" s="15"/>
      <c r="Z53" s="15"/>
      <c r="AA53" s="15"/>
      <c r="AB53" s="15"/>
      <c r="AC53" s="15"/>
      <c r="AD53" s="15"/>
      <c r="AE53" s="15"/>
      <c r="AF53" s="15"/>
      <c r="AG53" s="16"/>
      <c r="AH53" s="25">
        <v>3</v>
      </c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25">
        <v>3</v>
      </c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6"/>
      <c r="BG53" s="2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6"/>
    </row>
    <row r="54" spans="3:73" ht="21.2" customHeight="1"/>
    <row r="55" spans="3:73">
      <c r="C55" s="9" t="s">
        <v>3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O55" s="9" t="s">
        <v>31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6"/>
    </row>
    <row r="56" spans="3:73">
      <c r="C56" s="12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/>
      <c r="O56" s="9" t="s">
        <v>6</v>
      </c>
      <c r="P56" s="15"/>
      <c r="Q56" s="15"/>
      <c r="R56" s="15"/>
      <c r="S56" s="15"/>
      <c r="T56" s="15"/>
      <c r="U56" s="15"/>
      <c r="V56" s="16"/>
      <c r="W56" s="9" t="s">
        <v>7</v>
      </c>
      <c r="X56" s="15"/>
      <c r="Y56" s="15"/>
      <c r="Z56" s="15"/>
      <c r="AA56" s="15"/>
      <c r="AB56" s="15"/>
      <c r="AC56" s="15"/>
      <c r="AD56" s="15"/>
      <c r="AE56" s="15"/>
      <c r="AF56" s="15"/>
      <c r="AG56" s="16"/>
      <c r="AH56" s="9" t="s">
        <v>8</v>
      </c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6"/>
      <c r="AT56" s="9" t="s">
        <v>9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6"/>
      <c r="BG56" s="9" t="s">
        <v>10</v>
      </c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6"/>
    </row>
    <row r="57" spans="3:73" ht="18" customHeight="1">
      <c r="C57" s="44" t="s">
        <v>5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6"/>
      <c r="O57" s="24"/>
      <c r="P57" s="15"/>
      <c r="Q57" s="15"/>
      <c r="R57" s="15"/>
      <c r="S57" s="15"/>
      <c r="T57" s="15"/>
      <c r="U57" s="15"/>
      <c r="V57" s="16"/>
      <c r="W57" s="24"/>
      <c r="X57" s="15"/>
      <c r="Y57" s="15"/>
      <c r="Z57" s="15"/>
      <c r="AA57" s="15"/>
      <c r="AB57" s="15"/>
      <c r="AC57" s="15"/>
      <c r="AD57" s="15"/>
      <c r="AE57" s="15"/>
      <c r="AF57" s="15"/>
      <c r="AG57" s="16"/>
      <c r="AH57" s="24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6"/>
      <c r="AT57" s="24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6"/>
      <c r="BG57" s="24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6"/>
    </row>
    <row r="58" spans="3:73" ht="14.25" customHeight="1">
      <c r="C58" s="25" t="s">
        <v>15</v>
      </c>
      <c r="D58" s="16"/>
      <c r="E58" s="25" t="s">
        <v>16</v>
      </c>
      <c r="F58" s="15"/>
      <c r="G58" s="15"/>
      <c r="H58" s="15"/>
      <c r="I58" s="15"/>
      <c r="J58" s="15"/>
      <c r="K58" s="15"/>
      <c r="L58" s="15"/>
      <c r="M58" s="15"/>
      <c r="N58" s="16"/>
      <c r="O58" s="25"/>
      <c r="P58" s="15"/>
      <c r="Q58" s="15"/>
      <c r="R58" s="15"/>
      <c r="S58" s="15"/>
      <c r="T58" s="15"/>
      <c r="U58" s="15"/>
      <c r="V58" s="16"/>
      <c r="W58" s="25"/>
      <c r="X58" s="15"/>
      <c r="Y58" s="15"/>
      <c r="Z58" s="15"/>
      <c r="AA58" s="15"/>
      <c r="AB58" s="15"/>
      <c r="AC58" s="15"/>
      <c r="AD58" s="15"/>
      <c r="AE58" s="15"/>
      <c r="AF58" s="15"/>
      <c r="AG58" s="16"/>
      <c r="AH58" s="2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6"/>
      <c r="AT58" s="2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6"/>
      <c r="BG58" s="2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6"/>
    </row>
    <row r="59" spans="3:73" ht="14.25" customHeight="1">
      <c r="C59" s="25" t="s">
        <v>17</v>
      </c>
      <c r="D59" s="16"/>
      <c r="E59" s="25" t="s">
        <v>16</v>
      </c>
      <c r="F59" s="15"/>
      <c r="G59" s="15"/>
      <c r="H59" s="15"/>
      <c r="I59" s="15"/>
      <c r="J59" s="15"/>
      <c r="K59" s="15"/>
      <c r="L59" s="15"/>
      <c r="M59" s="15"/>
      <c r="N59" s="16"/>
      <c r="O59" s="25"/>
      <c r="P59" s="15"/>
      <c r="Q59" s="15"/>
      <c r="R59" s="15"/>
      <c r="S59" s="15"/>
      <c r="T59" s="15"/>
      <c r="U59" s="15"/>
      <c r="V59" s="16"/>
      <c r="W59" s="25"/>
      <c r="X59" s="15"/>
      <c r="Y59" s="15"/>
      <c r="Z59" s="15"/>
      <c r="AA59" s="15"/>
      <c r="AB59" s="15"/>
      <c r="AC59" s="15"/>
      <c r="AD59" s="15"/>
      <c r="AE59" s="15"/>
      <c r="AF59" s="15"/>
      <c r="AG59" s="16"/>
      <c r="AH59" s="2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6"/>
      <c r="AT59" s="2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6"/>
      <c r="BG59" s="2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6"/>
    </row>
    <row r="60" spans="3:73">
      <c r="C60" s="25" t="s">
        <v>18</v>
      </c>
      <c r="D60" s="11"/>
      <c r="E60" s="25" t="s">
        <v>22</v>
      </c>
      <c r="F60" s="15"/>
      <c r="G60" s="15"/>
      <c r="H60" s="15"/>
      <c r="I60" s="15"/>
      <c r="J60" s="15"/>
      <c r="K60" s="15"/>
      <c r="L60" s="15"/>
      <c r="M60" s="15"/>
      <c r="N60" s="16"/>
      <c r="O60" s="25"/>
      <c r="P60" s="15"/>
      <c r="Q60" s="15"/>
      <c r="R60" s="15"/>
      <c r="S60" s="15"/>
      <c r="T60" s="15"/>
      <c r="U60" s="15"/>
      <c r="V60" s="16"/>
      <c r="W60" s="25"/>
      <c r="X60" s="15"/>
      <c r="Y60" s="15"/>
      <c r="Z60" s="15"/>
      <c r="AA60" s="15"/>
      <c r="AB60" s="15"/>
      <c r="AC60" s="15"/>
      <c r="AD60" s="15"/>
      <c r="AE60" s="15"/>
      <c r="AF60" s="15"/>
      <c r="AG60" s="16"/>
      <c r="AH60" s="2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6"/>
      <c r="AT60" s="2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6"/>
      <c r="BG60" s="2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6"/>
    </row>
    <row r="61" spans="3:73">
      <c r="C61" s="22"/>
      <c r="D61" s="23"/>
      <c r="E61" s="25" t="s">
        <v>21</v>
      </c>
      <c r="F61" s="15"/>
      <c r="G61" s="15"/>
      <c r="H61" s="15"/>
      <c r="I61" s="15"/>
      <c r="J61" s="15"/>
      <c r="K61" s="15"/>
      <c r="L61" s="15"/>
      <c r="M61" s="15"/>
      <c r="N61" s="16"/>
      <c r="O61" s="25"/>
      <c r="P61" s="15"/>
      <c r="Q61" s="15"/>
      <c r="R61" s="15"/>
      <c r="S61" s="15"/>
      <c r="T61" s="15"/>
      <c r="U61" s="15"/>
      <c r="V61" s="16"/>
      <c r="W61" s="25"/>
      <c r="X61" s="15"/>
      <c r="Y61" s="15"/>
      <c r="Z61" s="15"/>
      <c r="AA61" s="15"/>
      <c r="AB61" s="15"/>
      <c r="AC61" s="15"/>
      <c r="AD61" s="15"/>
      <c r="AE61" s="15"/>
      <c r="AF61" s="15"/>
      <c r="AG61" s="16"/>
      <c r="AH61" s="2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6"/>
      <c r="AT61" s="2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6"/>
      <c r="BG61" s="2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6"/>
    </row>
    <row r="62" spans="3:73">
      <c r="C62" s="22"/>
      <c r="D62" s="23"/>
      <c r="E62" s="25" t="s">
        <v>20</v>
      </c>
      <c r="F62" s="15"/>
      <c r="G62" s="15"/>
      <c r="H62" s="15"/>
      <c r="I62" s="15"/>
      <c r="J62" s="15"/>
      <c r="K62" s="15"/>
      <c r="L62" s="15"/>
      <c r="M62" s="15"/>
      <c r="N62" s="16"/>
      <c r="O62" s="25"/>
      <c r="P62" s="15"/>
      <c r="Q62" s="15"/>
      <c r="R62" s="15"/>
      <c r="S62" s="15"/>
      <c r="T62" s="15"/>
      <c r="U62" s="15"/>
      <c r="V62" s="16"/>
      <c r="W62" s="25"/>
      <c r="X62" s="15"/>
      <c r="Y62" s="15"/>
      <c r="Z62" s="15"/>
      <c r="AA62" s="15"/>
      <c r="AB62" s="15"/>
      <c r="AC62" s="15"/>
      <c r="AD62" s="15"/>
      <c r="AE62" s="15"/>
      <c r="AF62" s="15"/>
      <c r="AG62" s="16"/>
      <c r="AH62" s="2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6"/>
      <c r="AT62" s="2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6"/>
      <c r="BG62" s="2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6"/>
    </row>
    <row r="63" spans="3:73">
      <c r="C63" s="19"/>
      <c r="D63" s="14"/>
      <c r="E63" s="25" t="s">
        <v>19</v>
      </c>
      <c r="F63" s="15"/>
      <c r="G63" s="15"/>
      <c r="H63" s="15"/>
      <c r="I63" s="15"/>
      <c r="J63" s="15"/>
      <c r="K63" s="15"/>
      <c r="L63" s="15"/>
      <c r="M63" s="15"/>
      <c r="N63" s="16"/>
      <c r="O63" s="25"/>
      <c r="P63" s="15"/>
      <c r="Q63" s="15"/>
      <c r="R63" s="15"/>
      <c r="S63" s="15"/>
      <c r="T63" s="15"/>
      <c r="U63" s="15"/>
      <c r="V63" s="16"/>
      <c r="W63" s="25"/>
      <c r="X63" s="15"/>
      <c r="Y63" s="15"/>
      <c r="Z63" s="15"/>
      <c r="AA63" s="15"/>
      <c r="AB63" s="15"/>
      <c r="AC63" s="15"/>
      <c r="AD63" s="15"/>
      <c r="AE63" s="15"/>
      <c r="AF63" s="15"/>
      <c r="AG63" s="16"/>
      <c r="AH63" s="2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6"/>
      <c r="AT63" s="2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6"/>
      <c r="BG63" s="2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6"/>
    </row>
    <row r="64" spans="3:73">
      <c r="C64" s="25" t="s">
        <v>23</v>
      </c>
      <c r="D64" s="11"/>
      <c r="E64" s="25" t="s">
        <v>25</v>
      </c>
      <c r="F64" s="15"/>
      <c r="G64" s="15"/>
      <c r="H64" s="15"/>
      <c r="I64" s="15"/>
      <c r="J64" s="15"/>
      <c r="K64" s="15"/>
      <c r="L64" s="15"/>
      <c r="M64" s="15"/>
      <c r="N64" s="16"/>
      <c r="O64" s="25"/>
      <c r="P64" s="15"/>
      <c r="Q64" s="15"/>
      <c r="R64" s="15"/>
      <c r="S64" s="15"/>
      <c r="T64" s="15"/>
      <c r="U64" s="15"/>
      <c r="V64" s="16"/>
      <c r="W64" s="25"/>
      <c r="X64" s="15"/>
      <c r="Y64" s="15"/>
      <c r="Z64" s="15"/>
      <c r="AA64" s="15"/>
      <c r="AB64" s="15"/>
      <c r="AC64" s="15"/>
      <c r="AD64" s="15"/>
      <c r="AE64" s="15"/>
      <c r="AF64" s="15"/>
      <c r="AG64" s="16"/>
      <c r="AH64" s="2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6"/>
      <c r="AT64" s="2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6"/>
      <c r="BG64" s="2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6"/>
    </row>
    <row r="65" spans="3:73">
      <c r="C65" s="19"/>
      <c r="D65" s="14"/>
      <c r="E65" s="25" t="s">
        <v>24</v>
      </c>
      <c r="F65" s="15"/>
      <c r="G65" s="15"/>
      <c r="H65" s="15"/>
      <c r="I65" s="15"/>
      <c r="J65" s="15"/>
      <c r="K65" s="15"/>
      <c r="L65" s="15"/>
      <c r="M65" s="15"/>
      <c r="N65" s="16"/>
      <c r="O65" s="25"/>
      <c r="P65" s="15"/>
      <c r="Q65" s="15"/>
      <c r="R65" s="15"/>
      <c r="S65" s="15"/>
      <c r="T65" s="15"/>
      <c r="U65" s="15"/>
      <c r="V65" s="16"/>
      <c r="W65" s="25"/>
      <c r="X65" s="15"/>
      <c r="Y65" s="15"/>
      <c r="Z65" s="15"/>
      <c r="AA65" s="15"/>
      <c r="AB65" s="15"/>
      <c r="AC65" s="15"/>
      <c r="AD65" s="15"/>
      <c r="AE65" s="15"/>
      <c r="AF65" s="15"/>
      <c r="AG65" s="16"/>
      <c r="AH65" s="2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6"/>
      <c r="AT65" s="2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6"/>
      <c r="BG65" s="2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6"/>
    </row>
    <row r="66" spans="3:73" ht="14.25" customHeight="1">
      <c r="C66" s="25" t="s">
        <v>26</v>
      </c>
      <c r="D66" s="16"/>
      <c r="E66" s="25" t="s">
        <v>16</v>
      </c>
      <c r="F66" s="15"/>
      <c r="G66" s="15"/>
      <c r="H66" s="15"/>
      <c r="I66" s="15"/>
      <c r="J66" s="15"/>
      <c r="K66" s="15"/>
      <c r="L66" s="15"/>
      <c r="M66" s="15"/>
      <c r="N66" s="16"/>
      <c r="O66" s="25"/>
      <c r="P66" s="15"/>
      <c r="Q66" s="15"/>
      <c r="R66" s="15"/>
      <c r="S66" s="15"/>
      <c r="T66" s="15"/>
      <c r="U66" s="15"/>
      <c r="V66" s="16"/>
      <c r="W66" s="25"/>
      <c r="X66" s="15"/>
      <c r="Y66" s="15"/>
      <c r="Z66" s="15"/>
      <c r="AA66" s="15"/>
      <c r="AB66" s="15"/>
      <c r="AC66" s="15"/>
      <c r="AD66" s="15"/>
      <c r="AE66" s="15"/>
      <c r="AF66" s="15"/>
      <c r="AG66" s="16"/>
      <c r="AH66" s="2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6"/>
      <c r="AT66" s="2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6"/>
      <c r="BG66" s="2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6"/>
    </row>
    <row r="67" spans="3:73" ht="14.25" customHeight="1">
      <c r="C67" s="25" t="s">
        <v>27</v>
      </c>
      <c r="D67" s="16"/>
      <c r="E67" s="25" t="s">
        <v>16</v>
      </c>
      <c r="F67" s="15"/>
      <c r="G67" s="15"/>
      <c r="H67" s="15"/>
      <c r="I67" s="15"/>
      <c r="J67" s="15"/>
      <c r="K67" s="15"/>
      <c r="L67" s="15"/>
      <c r="M67" s="15"/>
      <c r="N67" s="16"/>
      <c r="O67" s="25"/>
      <c r="P67" s="15"/>
      <c r="Q67" s="15"/>
      <c r="R67" s="15"/>
      <c r="S67" s="15"/>
      <c r="T67" s="15"/>
      <c r="U67" s="15"/>
      <c r="V67" s="16"/>
      <c r="W67" s="25"/>
      <c r="X67" s="15"/>
      <c r="Y67" s="15"/>
      <c r="Z67" s="15"/>
      <c r="AA67" s="15"/>
      <c r="AB67" s="15"/>
      <c r="AC67" s="15"/>
      <c r="AD67" s="15"/>
      <c r="AE67" s="15"/>
      <c r="AF67" s="15"/>
      <c r="AG67" s="16"/>
      <c r="AH67" s="2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6"/>
      <c r="AT67" s="2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6"/>
      <c r="BG67" s="2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6"/>
    </row>
    <row r="68" spans="3:73" ht="14.25" customHeight="1">
      <c r="C68" s="25" t="s">
        <v>28</v>
      </c>
      <c r="D68" s="16"/>
      <c r="E68" s="25" t="s">
        <v>16</v>
      </c>
      <c r="F68" s="15"/>
      <c r="G68" s="15"/>
      <c r="H68" s="15"/>
      <c r="I68" s="15"/>
      <c r="J68" s="15"/>
      <c r="K68" s="15"/>
      <c r="L68" s="15"/>
      <c r="M68" s="15"/>
      <c r="N68" s="16"/>
      <c r="O68" s="25"/>
      <c r="P68" s="15"/>
      <c r="Q68" s="15"/>
      <c r="R68" s="15"/>
      <c r="S68" s="15"/>
      <c r="T68" s="15"/>
      <c r="U68" s="15"/>
      <c r="V68" s="16"/>
      <c r="W68" s="25"/>
      <c r="X68" s="15"/>
      <c r="Y68" s="15"/>
      <c r="Z68" s="15"/>
      <c r="AA68" s="15"/>
      <c r="AB68" s="15"/>
      <c r="AC68" s="15"/>
      <c r="AD68" s="15"/>
      <c r="AE68" s="15"/>
      <c r="AF68" s="15"/>
      <c r="AG68" s="16"/>
      <c r="AH68" s="2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6"/>
      <c r="AT68" s="2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6"/>
      <c r="BG68" s="2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6"/>
    </row>
    <row r="69" spans="3:73" ht="14.25" customHeight="1">
      <c r="C69" s="25" t="s">
        <v>29</v>
      </c>
      <c r="D69" s="16"/>
      <c r="E69" s="25" t="s">
        <v>16</v>
      </c>
      <c r="F69" s="15"/>
      <c r="G69" s="15"/>
      <c r="H69" s="15"/>
      <c r="I69" s="15"/>
      <c r="J69" s="15"/>
      <c r="K69" s="15"/>
      <c r="L69" s="15"/>
      <c r="M69" s="15"/>
      <c r="N69" s="16"/>
      <c r="O69" s="25"/>
      <c r="P69" s="15"/>
      <c r="Q69" s="15"/>
      <c r="R69" s="15"/>
      <c r="S69" s="15"/>
      <c r="T69" s="15"/>
      <c r="U69" s="15"/>
      <c r="V69" s="16"/>
      <c r="W69" s="25"/>
      <c r="X69" s="15"/>
      <c r="Y69" s="15"/>
      <c r="Z69" s="15"/>
      <c r="AA69" s="15"/>
      <c r="AB69" s="15"/>
      <c r="AC69" s="15"/>
      <c r="AD69" s="15"/>
      <c r="AE69" s="15"/>
      <c r="AF69" s="15"/>
      <c r="AG69" s="16"/>
      <c r="AH69" s="2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6"/>
      <c r="AT69" s="2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6"/>
      <c r="BG69" s="2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6"/>
    </row>
    <row r="70" spans="3:73" ht="18.75" customHeight="1"/>
    <row r="71" spans="3:73">
      <c r="C71" s="9" t="s">
        <v>3</v>
      </c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9" t="s">
        <v>32</v>
      </c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6"/>
    </row>
    <row r="72" spans="3:73"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/>
      <c r="O72" s="9" t="s">
        <v>6</v>
      </c>
      <c r="P72" s="15"/>
      <c r="Q72" s="15"/>
      <c r="R72" s="15"/>
      <c r="S72" s="15"/>
      <c r="T72" s="15"/>
      <c r="U72" s="15"/>
      <c r="V72" s="16"/>
      <c r="W72" s="9" t="s">
        <v>7</v>
      </c>
      <c r="X72" s="15"/>
      <c r="Y72" s="15"/>
      <c r="Z72" s="15"/>
      <c r="AA72" s="15"/>
      <c r="AB72" s="15"/>
      <c r="AC72" s="15"/>
      <c r="AD72" s="15"/>
      <c r="AE72" s="15"/>
      <c r="AF72" s="15"/>
      <c r="AG72" s="16"/>
      <c r="AH72" s="9" t="s">
        <v>8</v>
      </c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6"/>
      <c r="AT72" s="9" t="s">
        <v>9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6"/>
      <c r="BG72" s="9" t="s">
        <v>10</v>
      </c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6"/>
    </row>
    <row r="73" spans="3:73" ht="18" customHeight="1">
      <c r="C73" s="44" t="s">
        <v>5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6"/>
      <c r="O73" s="24"/>
      <c r="P73" s="15"/>
      <c r="Q73" s="15"/>
      <c r="R73" s="15"/>
      <c r="S73" s="15"/>
      <c r="T73" s="15"/>
      <c r="U73" s="15"/>
      <c r="V73" s="16"/>
      <c r="W73" s="24">
        <v>8</v>
      </c>
      <c r="X73" s="15"/>
      <c r="Y73" s="15"/>
      <c r="Z73" s="15"/>
      <c r="AA73" s="15"/>
      <c r="AB73" s="15"/>
      <c r="AC73" s="15"/>
      <c r="AD73" s="15"/>
      <c r="AE73" s="15"/>
      <c r="AF73" s="15"/>
      <c r="AG73" s="16"/>
      <c r="AH73" s="24">
        <v>277</v>
      </c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6"/>
      <c r="AT73" s="24">
        <v>486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6"/>
      <c r="BG73" s="24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6"/>
    </row>
    <row r="74" spans="3:73" ht="14.25" customHeight="1">
      <c r="C74" s="25" t="s">
        <v>15</v>
      </c>
      <c r="D74" s="16"/>
      <c r="E74" s="25" t="s">
        <v>16</v>
      </c>
      <c r="F74" s="15"/>
      <c r="G74" s="15"/>
      <c r="H74" s="15"/>
      <c r="I74" s="15"/>
      <c r="J74" s="15"/>
      <c r="K74" s="15"/>
      <c r="L74" s="15"/>
      <c r="M74" s="15"/>
      <c r="N74" s="16"/>
      <c r="O74" s="25"/>
      <c r="P74" s="15"/>
      <c r="Q74" s="15"/>
      <c r="R74" s="15"/>
      <c r="S74" s="15"/>
      <c r="T74" s="15"/>
      <c r="U74" s="15"/>
      <c r="V74" s="16"/>
      <c r="W74" s="25">
        <v>1</v>
      </c>
      <c r="X74" s="15"/>
      <c r="Y74" s="15"/>
      <c r="Z74" s="15"/>
      <c r="AA74" s="15"/>
      <c r="AB74" s="15"/>
      <c r="AC74" s="15"/>
      <c r="AD74" s="15"/>
      <c r="AE74" s="15"/>
      <c r="AF74" s="15"/>
      <c r="AG74" s="16"/>
      <c r="AH74" s="25">
        <v>18</v>
      </c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6"/>
      <c r="AT74" s="25">
        <v>25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6"/>
      <c r="BG74" s="2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6"/>
    </row>
    <row r="75" spans="3:73" ht="14.25" customHeight="1">
      <c r="C75" s="25" t="s">
        <v>17</v>
      </c>
      <c r="D75" s="16"/>
      <c r="E75" s="25" t="s">
        <v>16</v>
      </c>
      <c r="F75" s="15"/>
      <c r="G75" s="15"/>
      <c r="H75" s="15"/>
      <c r="I75" s="15"/>
      <c r="J75" s="15"/>
      <c r="K75" s="15"/>
      <c r="L75" s="15"/>
      <c r="M75" s="15"/>
      <c r="N75" s="16"/>
      <c r="O75" s="25"/>
      <c r="P75" s="15"/>
      <c r="Q75" s="15"/>
      <c r="R75" s="15"/>
      <c r="S75" s="15"/>
      <c r="T75" s="15"/>
      <c r="U75" s="15"/>
      <c r="V75" s="16"/>
      <c r="W75" s="25"/>
      <c r="X75" s="15"/>
      <c r="Y75" s="15"/>
      <c r="Z75" s="15"/>
      <c r="AA75" s="15"/>
      <c r="AB75" s="15"/>
      <c r="AC75" s="15"/>
      <c r="AD75" s="15"/>
      <c r="AE75" s="15"/>
      <c r="AF75" s="15"/>
      <c r="AG75" s="16"/>
      <c r="AH75" s="2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6"/>
      <c r="AT75" s="2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6"/>
      <c r="BG75" s="2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6"/>
    </row>
    <row r="76" spans="3:73">
      <c r="C76" s="25" t="s">
        <v>18</v>
      </c>
      <c r="D76" s="11"/>
      <c r="E76" s="25" t="s">
        <v>22</v>
      </c>
      <c r="F76" s="15"/>
      <c r="G76" s="15"/>
      <c r="H76" s="15"/>
      <c r="I76" s="15"/>
      <c r="J76" s="15"/>
      <c r="K76" s="15"/>
      <c r="L76" s="15"/>
      <c r="M76" s="15"/>
      <c r="N76" s="16"/>
      <c r="O76" s="25"/>
      <c r="P76" s="15"/>
      <c r="Q76" s="15"/>
      <c r="R76" s="15"/>
      <c r="S76" s="15"/>
      <c r="T76" s="15"/>
      <c r="U76" s="15"/>
      <c r="V76" s="16"/>
      <c r="W76" s="25"/>
      <c r="X76" s="15"/>
      <c r="Y76" s="15"/>
      <c r="Z76" s="15"/>
      <c r="AA76" s="15"/>
      <c r="AB76" s="15"/>
      <c r="AC76" s="15"/>
      <c r="AD76" s="15"/>
      <c r="AE76" s="15"/>
      <c r="AF76" s="15"/>
      <c r="AG76" s="16"/>
      <c r="AH76" s="2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6"/>
      <c r="AT76" s="2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6"/>
      <c r="BG76" s="2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6"/>
    </row>
    <row r="77" spans="3:73">
      <c r="C77" s="22"/>
      <c r="D77" s="23"/>
      <c r="E77" s="25" t="s">
        <v>21</v>
      </c>
      <c r="F77" s="15"/>
      <c r="G77" s="15"/>
      <c r="H77" s="15"/>
      <c r="I77" s="15"/>
      <c r="J77" s="15"/>
      <c r="K77" s="15"/>
      <c r="L77" s="15"/>
      <c r="M77" s="15"/>
      <c r="N77" s="16"/>
      <c r="O77" s="25"/>
      <c r="P77" s="15"/>
      <c r="Q77" s="15"/>
      <c r="R77" s="15"/>
      <c r="S77" s="15"/>
      <c r="T77" s="15"/>
      <c r="U77" s="15"/>
      <c r="V77" s="16"/>
      <c r="W77" s="25">
        <v>3</v>
      </c>
      <c r="X77" s="15"/>
      <c r="Y77" s="15"/>
      <c r="Z77" s="15"/>
      <c r="AA77" s="15"/>
      <c r="AB77" s="15"/>
      <c r="AC77" s="15"/>
      <c r="AD77" s="15"/>
      <c r="AE77" s="15"/>
      <c r="AF77" s="15"/>
      <c r="AG77" s="16"/>
      <c r="AH77" s="25">
        <v>97</v>
      </c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6"/>
      <c r="AT77" s="25">
        <v>181</v>
      </c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6"/>
      <c r="BG77" s="2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6"/>
    </row>
    <row r="78" spans="3:73">
      <c r="C78" s="22"/>
      <c r="D78" s="23"/>
      <c r="E78" s="25" t="s">
        <v>20</v>
      </c>
      <c r="F78" s="15"/>
      <c r="G78" s="15"/>
      <c r="H78" s="15"/>
      <c r="I78" s="15"/>
      <c r="J78" s="15"/>
      <c r="K78" s="15"/>
      <c r="L78" s="15"/>
      <c r="M78" s="15"/>
      <c r="N78" s="16"/>
      <c r="O78" s="25"/>
      <c r="P78" s="15"/>
      <c r="Q78" s="15"/>
      <c r="R78" s="15"/>
      <c r="S78" s="15"/>
      <c r="T78" s="15"/>
      <c r="U78" s="15"/>
      <c r="V78" s="16"/>
      <c r="W78" s="25"/>
      <c r="X78" s="15"/>
      <c r="Y78" s="15"/>
      <c r="Z78" s="15"/>
      <c r="AA78" s="15"/>
      <c r="AB78" s="15"/>
      <c r="AC78" s="15"/>
      <c r="AD78" s="15"/>
      <c r="AE78" s="15"/>
      <c r="AF78" s="15"/>
      <c r="AG78" s="16"/>
      <c r="AH78" s="2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6"/>
      <c r="AT78" s="2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6"/>
      <c r="BG78" s="2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6"/>
    </row>
    <row r="79" spans="3:73">
      <c r="C79" s="19"/>
      <c r="D79" s="14"/>
      <c r="E79" s="25" t="s">
        <v>19</v>
      </c>
      <c r="F79" s="15"/>
      <c r="G79" s="15"/>
      <c r="H79" s="15"/>
      <c r="I79" s="15"/>
      <c r="J79" s="15"/>
      <c r="K79" s="15"/>
      <c r="L79" s="15"/>
      <c r="M79" s="15"/>
      <c r="N79" s="16"/>
      <c r="O79" s="25"/>
      <c r="P79" s="15"/>
      <c r="Q79" s="15"/>
      <c r="R79" s="15"/>
      <c r="S79" s="15"/>
      <c r="T79" s="15"/>
      <c r="U79" s="15"/>
      <c r="V79" s="16"/>
      <c r="W79" s="25"/>
      <c r="X79" s="15"/>
      <c r="Y79" s="15"/>
      <c r="Z79" s="15"/>
      <c r="AA79" s="15"/>
      <c r="AB79" s="15"/>
      <c r="AC79" s="15"/>
      <c r="AD79" s="15"/>
      <c r="AE79" s="15"/>
      <c r="AF79" s="15"/>
      <c r="AG79" s="16"/>
      <c r="AH79" s="25">
        <v>9</v>
      </c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6"/>
      <c r="AT79" s="25">
        <v>26</v>
      </c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6"/>
      <c r="BG79" s="2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6"/>
    </row>
    <row r="80" spans="3:73">
      <c r="C80" s="25" t="s">
        <v>23</v>
      </c>
      <c r="D80" s="11"/>
      <c r="E80" s="25" t="s">
        <v>25</v>
      </c>
      <c r="F80" s="15"/>
      <c r="G80" s="15"/>
      <c r="H80" s="15"/>
      <c r="I80" s="15"/>
      <c r="J80" s="15"/>
      <c r="K80" s="15"/>
      <c r="L80" s="15"/>
      <c r="M80" s="15"/>
      <c r="N80" s="16"/>
      <c r="O80" s="25"/>
      <c r="P80" s="15"/>
      <c r="Q80" s="15"/>
      <c r="R80" s="15"/>
      <c r="S80" s="15"/>
      <c r="T80" s="15"/>
      <c r="U80" s="15"/>
      <c r="V80" s="16"/>
      <c r="W80" s="25">
        <v>1</v>
      </c>
      <c r="X80" s="15"/>
      <c r="Y80" s="15"/>
      <c r="Z80" s="15"/>
      <c r="AA80" s="15"/>
      <c r="AB80" s="15"/>
      <c r="AC80" s="15"/>
      <c r="AD80" s="15"/>
      <c r="AE80" s="15"/>
      <c r="AF80" s="15"/>
      <c r="AG80" s="16"/>
      <c r="AH80" s="25">
        <v>61</v>
      </c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6"/>
      <c r="AT80" s="25">
        <v>43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6"/>
      <c r="BG80" s="2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6"/>
    </row>
    <row r="81" spans="3:73">
      <c r="C81" s="19"/>
      <c r="D81" s="14"/>
      <c r="E81" s="25" t="s">
        <v>24</v>
      </c>
      <c r="F81" s="15"/>
      <c r="G81" s="15"/>
      <c r="H81" s="15"/>
      <c r="I81" s="15"/>
      <c r="J81" s="15"/>
      <c r="K81" s="15"/>
      <c r="L81" s="15"/>
      <c r="M81" s="15"/>
      <c r="N81" s="16"/>
      <c r="O81" s="25"/>
      <c r="P81" s="15"/>
      <c r="Q81" s="15"/>
      <c r="R81" s="15"/>
      <c r="S81" s="15"/>
      <c r="T81" s="15"/>
      <c r="U81" s="15"/>
      <c r="V81" s="16"/>
      <c r="W81" s="25">
        <v>2</v>
      </c>
      <c r="X81" s="15"/>
      <c r="Y81" s="15"/>
      <c r="Z81" s="15"/>
      <c r="AA81" s="15"/>
      <c r="AB81" s="15"/>
      <c r="AC81" s="15"/>
      <c r="AD81" s="15"/>
      <c r="AE81" s="15"/>
      <c r="AF81" s="15"/>
      <c r="AG81" s="16"/>
      <c r="AH81" s="25">
        <v>52</v>
      </c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6"/>
      <c r="AT81" s="25">
        <v>72</v>
      </c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6"/>
      <c r="BG81" s="2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6"/>
    </row>
    <row r="82" spans="3:73" ht="14.25" customHeight="1">
      <c r="C82" s="25" t="s">
        <v>26</v>
      </c>
      <c r="D82" s="16"/>
      <c r="E82" s="25" t="s">
        <v>16</v>
      </c>
      <c r="F82" s="15"/>
      <c r="G82" s="15"/>
      <c r="H82" s="15"/>
      <c r="I82" s="15"/>
      <c r="J82" s="15"/>
      <c r="K82" s="15"/>
      <c r="L82" s="15"/>
      <c r="M82" s="15"/>
      <c r="N82" s="16"/>
      <c r="O82" s="25"/>
      <c r="P82" s="15"/>
      <c r="Q82" s="15"/>
      <c r="R82" s="15"/>
      <c r="S82" s="15"/>
      <c r="T82" s="15"/>
      <c r="U82" s="15"/>
      <c r="V82" s="16"/>
      <c r="W82" s="25">
        <v>1</v>
      </c>
      <c r="X82" s="15"/>
      <c r="Y82" s="15"/>
      <c r="Z82" s="15"/>
      <c r="AA82" s="15"/>
      <c r="AB82" s="15"/>
      <c r="AC82" s="15"/>
      <c r="AD82" s="15"/>
      <c r="AE82" s="15"/>
      <c r="AF82" s="15"/>
      <c r="AG82" s="16"/>
      <c r="AH82" s="25">
        <v>33</v>
      </c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6"/>
      <c r="AT82" s="25">
        <v>96</v>
      </c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6"/>
      <c r="BG82" s="2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6"/>
    </row>
    <row r="83" spans="3:73" ht="14.25" customHeight="1">
      <c r="C83" s="25" t="s">
        <v>27</v>
      </c>
      <c r="D83" s="16"/>
      <c r="E83" s="25" t="s">
        <v>16</v>
      </c>
      <c r="F83" s="15"/>
      <c r="G83" s="15"/>
      <c r="H83" s="15"/>
      <c r="I83" s="15"/>
      <c r="J83" s="15"/>
      <c r="K83" s="15"/>
      <c r="L83" s="15"/>
      <c r="M83" s="15"/>
      <c r="N83" s="16"/>
      <c r="O83" s="25"/>
      <c r="P83" s="15"/>
      <c r="Q83" s="15"/>
      <c r="R83" s="15"/>
      <c r="S83" s="15"/>
      <c r="T83" s="15"/>
      <c r="U83" s="15"/>
      <c r="V83" s="16"/>
      <c r="W83" s="25"/>
      <c r="X83" s="15"/>
      <c r="Y83" s="15"/>
      <c r="Z83" s="15"/>
      <c r="AA83" s="15"/>
      <c r="AB83" s="15"/>
      <c r="AC83" s="15"/>
      <c r="AD83" s="15"/>
      <c r="AE83" s="15"/>
      <c r="AF83" s="15"/>
      <c r="AG83" s="16"/>
      <c r="AH83" s="2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6"/>
      <c r="AT83" s="2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6"/>
      <c r="BG83" s="2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6"/>
    </row>
    <row r="84" spans="3:73" ht="14.25" customHeight="1">
      <c r="C84" s="25" t="s">
        <v>28</v>
      </c>
      <c r="D84" s="16"/>
      <c r="E84" s="25" t="s">
        <v>16</v>
      </c>
      <c r="F84" s="15"/>
      <c r="G84" s="15"/>
      <c r="H84" s="15"/>
      <c r="I84" s="15"/>
      <c r="J84" s="15"/>
      <c r="K84" s="15"/>
      <c r="L84" s="15"/>
      <c r="M84" s="15"/>
      <c r="N84" s="16"/>
      <c r="O84" s="25"/>
      <c r="P84" s="15"/>
      <c r="Q84" s="15"/>
      <c r="R84" s="15"/>
      <c r="S84" s="15"/>
      <c r="T84" s="15"/>
      <c r="U84" s="15"/>
      <c r="V84" s="16"/>
      <c r="W84" s="25"/>
      <c r="X84" s="15"/>
      <c r="Y84" s="15"/>
      <c r="Z84" s="15"/>
      <c r="AA84" s="15"/>
      <c r="AB84" s="15"/>
      <c r="AC84" s="15"/>
      <c r="AD84" s="15"/>
      <c r="AE84" s="15"/>
      <c r="AF84" s="15"/>
      <c r="AG84" s="16"/>
      <c r="AH84" s="25">
        <v>7</v>
      </c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6"/>
      <c r="AT84" s="25">
        <v>43</v>
      </c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6"/>
      <c r="BG84" s="2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6"/>
    </row>
    <row r="85" spans="3:73" ht="14.25" customHeight="1">
      <c r="C85" s="25" t="s">
        <v>29</v>
      </c>
      <c r="D85" s="16"/>
      <c r="E85" s="25" t="s">
        <v>16</v>
      </c>
      <c r="F85" s="15"/>
      <c r="G85" s="15"/>
      <c r="H85" s="15"/>
      <c r="I85" s="15"/>
      <c r="J85" s="15"/>
      <c r="K85" s="15"/>
      <c r="L85" s="15"/>
      <c r="M85" s="15"/>
      <c r="N85" s="16"/>
      <c r="O85" s="25"/>
      <c r="P85" s="15"/>
      <c r="Q85" s="15"/>
      <c r="R85" s="15"/>
      <c r="S85" s="15"/>
      <c r="T85" s="15"/>
      <c r="U85" s="15"/>
      <c r="V85" s="16"/>
      <c r="W85" s="25"/>
      <c r="X85" s="15"/>
      <c r="Y85" s="15"/>
      <c r="Z85" s="15"/>
      <c r="AA85" s="15"/>
      <c r="AB85" s="15"/>
      <c r="AC85" s="15"/>
      <c r="AD85" s="15"/>
      <c r="AE85" s="15"/>
      <c r="AF85" s="15"/>
      <c r="AG85" s="16"/>
      <c r="AH85" s="2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6"/>
      <c r="AT85" s="2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6"/>
      <c r="BG85" s="2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6"/>
    </row>
    <row r="86" spans="3:73" ht="18.399999999999999" customHeight="1"/>
    <row r="87" spans="3:73" ht="27.75" customHeight="1">
      <c r="C87" s="9" t="s">
        <v>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6"/>
      <c r="O87" s="9" t="s">
        <v>33</v>
      </c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6"/>
    </row>
    <row r="88" spans="3:73" ht="18" customHeight="1">
      <c r="C88" s="44" t="s">
        <v>5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6"/>
      <c r="O88" s="25">
        <v>571</v>
      </c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6"/>
    </row>
    <row r="89" spans="3:73" ht="14.25" customHeight="1">
      <c r="C89" s="25" t="s">
        <v>15</v>
      </c>
      <c r="D89" s="16"/>
      <c r="E89" s="25" t="s">
        <v>16</v>
      </c>
      <c r="F89" s="15"/>
      <c r="G89" s="15"/>
      <c r="H89" s="15"/>
      <c r="I89" s="15"/>
      <c r="J89" s="15"/>
      <c r="K89" s="15"/>
      <c r="L89" s="15"/>
      <c r="M89" s="15"/>
      <c r="N89" s="16"/>
      <c r="O89" s="25">
        <v>64</v>
      </c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6"/>
    </row>
    <row r="90" spans="3:73" ht="14.25" customHeight="1">
      <c r="C90" s="25" t="s">
        <v>17</v>
      </c>
      <c r="D90" s="16"/>
      <c r="E90" s="25" t="s">
        <v>16</v>
      </c>
      <c r="F90" s="15"/>
      <c r="G90" s="15"/>
      <c r="H90" s="15"/>
      <c r="I90" s="15"/>
      <c r="J90" s="15"/>
      <c r="K90" s="15"/>
      <c r="L90" s="15"/>
      <c r="M90" s="15"/>
      <c r="N90" s="16"/>
      <c r="O90" s="25">
        <v>2</v>
      </c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6"/>
    </row>
    <row r="91" spans="3:73">
      <c r="C91" s="25" t="s">
        <v>18</v>
      </c>
      <c r="D91" s="11"/>
      <c r="E91" s="25" t="s">
        <v>22</v>
      </c>
      <c r="F91" s="15"/>
      <c r="G91" s="15"/>
      <c r="H91" s="15"/>
      <c r="I91" s="15"/>
      <c r="J91" s="15"/>
      <c r="K91" s="15"/>
      <c r="L91" s="15"/>
      <c r="M91" s="15"/>
      <c r="N91" s="16"/>
      <c r="O91" s="25">
        <v>161</v>
      </c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6"/>
    </row>
    <row r="92" spans="3:73">
      <c r="C92" s="22"/>
      <c r="D92" s="23"/>
      <c r="E92" s="25" t="s">
        <v>21</v>
      </c>
      <c r="F92" s="15"/>
      <c r="G92" s="15"/>
      <c r="H92" s="15"/>
      <c r="I92" s="15"/>
      <c r="J92" s="15"/>
      <c r="K92" s="15"/>
      <c r="L92" s="15"/>
      <c r="M92" s="15"/>
      <c r="N92" s="16"/>
      <c r="O92" s="25">
        <v>0</v>
      </c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6"/>
    </row>
    <row r="93" spans="3:73">
      <c r="C93" s="22"/>
      <c r="D93" s="23"/>
      <c r="E93" s="25" t="s">
        <v>20</v>
      </c>
      <c r="F93" s="15"/>
      <c r="G93" s="15"/>
      <c r="H93" s="15"/>
      <c r="I93" s="15"/>
      <c r="J93" s="15"/>
      <c r="K93" s="15"/>
      <c r="L93" s="15"/>
      <c r="M93" s="15"/>
      <c r="N93" s="16"/>
      <c r="O93" s="25">
        <v>72</v>
      </c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6"/>
    </row>
    <row r="94" spans="3:73">
      <c r="C94" s="19"/>
      <c r="D94" s="14"/>
      <c r="E94" s="25" t="s">
        <v>19</v>
      </c>
      <c r="F94" s="15"/>
      <c r="G94" s="15"/>
      <c r="H94" s="15"/>
      <c r="I94" s="15"/>
      <c r="J94" s="15"/>
      <c r="K94" s="15"/>
      <c r="L94" s="15"/>
      <c r="M94" s="15"/>
      <c r="N94" s="16"/>
      <c r="O94" s="25">
        <v>1</v>
      </c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6"/>
    </row>
    <row r="95" spans="3:73">
      <c r="C95" s="25" t="s">
        <v>23</v>
      </c>
      <c r="D95" s="11"/>
      <c r="E95" s="25" t="s">
        <v>25</v>
      </c>
      <c r="F95" s="15"/>
      <c r="G95" s="15"/>
      <c r="H95" s="15"/>
      <c r="I95" s="15"/>
      <c r="J95" s="15"/>
      <c r="K95" s="15"/>
      <c r="L95" s="15"/>
      <c r="M95" s="15"/>
      <c r="N95" s="16"/>
      <c r="O95" s="25">
        <v>0</v>
      </c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6"/>
    </row>
    <row r="96" spans="3:73">
      <c r="C96" s="19"/>
      <c r="D96" s="14"/>
      <c r="E96" s="25" t="s">
        <v>24</v>
      </c>
      <c r="F96" s="15"/>
      <c r="G96" s="15"/>
      <c r="H96" s="15"/>
      <c r="I96" s="15"/>
      <c r="J96" s="15"/>
      <c r="K96" s="15"/>
      <c r="L96" s="15"/>
      <c r="M96" s="15"/>
      <c r="N96" s="16"/>
      <c r="O96" s="25">
        <v>191</v>
      </c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6"/>
    </row>
    <row r="97" spans="2:136" ht="14.25" customHeight="1">
      <c r="C97" s="25" t="s">
        <v>26</v>
      </c>
      <c r="D97" s="16"/>
      <c r="E97" s="25" t="s">
        <v>16</v>
      </c>
      <c r="F97" s="15"/>
      <c r="G97" s="15"/>
      <c r="H97" s="15"/>
      <c r="I97" s="15"/>
      <c r="J97" s="15"/>
      <c r="K97" s="15"/>
      <c r="L97" s="15"/>
      <c r="M97" s="15"/>
      <c r="N97" s="16"/>
      <c r="O97" s="25">
        <v>79</v>
      </c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6"/>
    </row>
    <row r="98" spans="2:136" ht="14.25" customHeight="1">
      <c r="C98" s="25" t="s">
        <v>27</v>
      </c>
      <c r="D98" s="16"/>
      <c r="E98" s="25" t="s">
        <v>16</v>
      </c>
      <c r="F98" s="15"/>
      <c r="G98" s="15"/>
      <c r="H98" s="15"/>
      <c r="I98" s="15"/>
      <c r="J98" s="15"/>
      <c r="K98" s="15"/>
      <c r="L98" s="15"/>
      <c r="M98" s="15"/>
      <c r="N98" s="16"/>
      <c r="O98" s="2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6"/>
    </row>
    <row r="99" spans="2:136" ht="14.25" customHeight="1">
      <c r="C99" s="25" t="s">
        <v>28</v>
      </c>
      <c r="D99" s="16"/>
      <c r="E99" s="25" t="s">
        <v>16</v>
      </c>
      <c r="F99" s="15"/>
      <c r="G99" s="15"/>
      <c r="H99" s="15"/>
      <c r="I99" s="15"/>
      <c r="J99" s="15"/>
      <c r="K99" s="15"/>
      <c r="L99" s="15"/>
      <c r="M99" s="15"/>
      <c r="N99" s="16"/>
      <c r="O99" s="2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6"/>
    </row>
    <row r="100" spans="2:136" ht="14.25" customHeight="1">
      <c r="C100" s="25" t="s">
        <v>29</v>
      </c>
      <c r="D100" s="16"/>
      <c r="E100" s="25" t="s">
        <v>16</v>
      </c>
      <c r="F100" s="15"/>
      <c r="G100" s="15"/>
      <c r="H100" s="15"/>
      <c r="I100" s="15"/>
      <c r="J100" s="15"/>
      <c r="K100" s="15"/>
      <c r="L100" s="15"/>
      <c r="M100" s="15"/>
      <c r="N100" s="16"/>
      <c r="O100" s="25">
        <v>1</v>
      </c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6"/>
    </row>
    <row r="101" spans="2:136" ht="21.4" customHeight="1"/>
    <row r="102" spans="2:136" ht="18" customHeight="1">
      <c r="C102" s="27" t="s">
        <v>3</v>
      </c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6"/>
      <c r="O102" s="27" t="s">
        <v>4</v>
      </c>
      <c r="P102" s="15"/>
      <c r="Q102" s="15"/>
      <c r="R102" s="15"/>
      <c r="S102" s="15"/>
      <c r="T102" s="15"/>
      <c r="U102" s="16"/>
      <c r="V102" s="27" t="s">
        <v>5</v>
      </c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6"/>
      <c r="AJ102" s="27" t="s">
        <v>6</v>
      </c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6"/>
      <c r="BC102" s="27" t="s">
        <v>7</v>
      </c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6"/>
      <c r="BU102" s="27" t="s">
        <v>8</v>
      </c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6"/>
      <c r="CK102" s="27" t="s">
        <v>9</v>
      </c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6"/>
      <c r="CX102" s="27" t="s">
        <v>10</v>
      </c>
      <c r="CY102" s="15"/>
      <c r="CZ102" s="15"/>
      <c r="DA102" s="15"/>
      <c r="DB102" s="15"/>
      <c r="DC102" s="15"/>
      <c r="DD102" s="15"/>
      <c r="DE102" s="15"/>
      <c r="DF102" s="15"/>
      <c r="DG102" s="16"/>
    </row>
    <row r="103" spans="2:136" ht="12.6" customHeight="1">
      <c r="C103" s="20" t="s">
        <v>34</v>
      </c>
      <c r="D103" s="11"/>
      <c r="E103" s="20" t="s">
        <v>35</v>
      </c>
      <c r="F103" s="10"/>
      <c r="G103" s="10"/>
      <c r="H103" s="10"/>
      <c r="I103" s="10"/>
      <c r="J103" s="10"/>
      <c r="K103" s="10"/>
      <c r="L103" s="10"/>
      <c r="M103" s="10"/>
      <c r="N103" s="11"/>
      <c r="O103" s="20" t="s">
        <v>13</v>
      </c>
      <c r="P103" s="15"/>
      <c r="Q103" s="15"/>
      <c r="R103" s="15"/>
      <c r="S103" s="15"/>
      <c r="T103" s="15"/>
      <c r="U103" s="16"/>
      <c r="V103" s="21">
        <v>22</v>
      </c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6"/>
      <c r="AJ103" s="21">
        <v>1</v>
      </c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6"/>
      <c r="BC103" s="21">
        <v>2</v>
      </c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6"/>
      <c r="BU103" s="21">
        <v>10</v>
      </c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6"/>
      <c r="CK103" s="21">
        <v>9</v>
      </c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6"/>
      <c r="CX103" s="21"/>
      <c r="CY103" s="15"/>
      <c r="CZ103" s="15"/>
      <c r="DA103" s="15"/>
      <c r="DB103" s="15"/>
      <c r="DC103" s="15"/>
      <c r="DD103" s="15"/>
      <c r="DE103" s="15"/>
      <c r="DF103" s="15"/>
      <c r="DG103" s="16"/>
    </row>
    <row r="104" spans="2:136" ht="12.6" customHeight="1">
      <c r="C104" s="22"/>
      <c r="D104" s="23"/>
      <c r="E104" s="19"/>
      <c r="F104" s="13"/>
      <c r="G104" s="13"/>
      <c r="H104" s="13"/>
      <c r="I104" s="13"/>
      <c r="J104" s="13"/>
      <c r="K104" s="13"/>
      <c r="L104" s="13"/>
      <c r="M104" s="13"/>
      <c r="N104" s="14"/>
      <c r="O104" s="20" t="s">
        <v>14</v>
      </c>
      <c r="P104" s="15"/>
      <c r="Q104" s="15"/>
      <c r="R104" s="15"/>
      <c r="S104" s="15"/>
      <c r="T104" s="15"/>
      <c r="U104" s="16"/>
      <c r="V104" s="21">
        <v>13</v>
      </c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6"/>
      <c r="AJ104" s="21">
        <v>0</v>
      </c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6"/>
      <c r="BC104" s="21">
        <v>0</v>
      </c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6"/>
      <c r="BU104" s="21">
        <v>6</v>
      </c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6"/>
      <c r="CK104" s="21">
        <v>7</v>
      </c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6"/>
      <c r="CX104" s="21"/>
      <c r="CY104" s="15"/>
      <c r="CZ104" s="15"/>
      <c r="DA104" s="15"/>
      <c r="DB104" s="15"/>
      <c r="DC104" s="15"/>
      <c r="DD104" s="15"/>
      <c r="DE104" s="15"/>
      <c r="DF104" s="15"/>
      <c r="DG104" s="16"/>
    </row>
    <row r="105" spans="2:136" ht="12.6" customHeight="1">
      <c r="C105" s="22"/>
      <c r="D105" s="23"/>
      <c r="E105" s="20" t="s">
        <v>36</v>
      </c>
      <c r="F105" s="10"/>
      <c r="G105" s="10"/>
      <c r="H105" s="10"/>
      <c r="I105" s="10"/>
      <c r="J105" s="10"/>
      <c r="K105" s="10"/>
      <c r="L105" s="10"/>
      <c r="M105" s="10"/>
      <c r="N105" s="11"/>
      <c r="O105" s="20" t="s">
        <v>13</v>
      </c>
      <c r="P105" s="15"/>
      <c r="Q105" s="15"/>
      <c r="R105" s="15"/>
      <c r="S105" s="15"/>
      <c r="T105" s="15"/>
      <c r="U105" s="16"/>
      <c r="V105" s="21">
        <v>9</v>
      </c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6"/>
      <c r="AJ105" s="21">
        <v>1</v>
      </c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6"/>
      <c r="BC105" s="21">
        <v>2</v>
      </c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6"/>
      <c r="BU105" s="21">
        <v>3</v>
      </c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6"/>
      <c r="CK105" s="21">
        <v>3</v>
      </c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6"/>
      <c r="CX105" s="21"/>
      <c r="CY105" s="15"/>
      <c r="CZ105" s="15"/>
      <c r="DA105" s="15"/>
      <c r="DB105" s="15"/>
      <c r="DC105" s="15"/>
      <c r="DD105" s="15"/>
      <c r="DE105" s="15"/>
      <c r="DF105" s="15"/>
      <c r="DG105" s="16"/>
    </row>
    <row r="106" spans="2:136" ht="12.6" customHeight="1">
      <c r="C106" s="19"/>
      <c r="D106" s="14"/>
      <c r="E106" s="19"/>
      <c r="F106" s="13"/>
      <c r="G106" s="13"/>
      <c r="H106" s="13"/>
      <c r="I106" s="13"/>
      <c r="J106" s="13"/>
      <c r="K106" s="13"/>
      <c r="L106" s="13"/>
      <c r="M106" s="13"/>
      <c r="N106" s="14"/>
      <c r="O106" s="20" t="s">
        <v>14</v>
      </c>
      <c r="P106" s="15"/>
      <c r="Q106" s="15"/>
      <c r="R106" s="15"/>
      <c r="S106" s="15"/>
      <c r="T106" s="15"/>
      <c r="U106" s="16"/>
      <c r="V106" s="21">
        <v>1</v>
      </c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6"/>
      <c r="AJ106" s="21">
        <v>0</v>
      </c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6"/>
      <c r="BC106" s="21">
        <v>0</v>
      </c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6"/>
      <c r="BU106" s="21">
        <v>0</v>
      </c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6"/>
      <c r="CK106" s="21">
        <v>1</v>
      </c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6"/>
      <c r="CX106" s="21"/>
      <c r="CY106" s="15"/>
      <c r="CZ106" s="15"/>
      <c r="DA106" s="15"/>
      <c r="DB106" s="15"/>
      <c r="DC106" s="15"/>
      <c r="DD106" s="15"/>
      <c r="DE106" s="15"/>
      <c r="DF106" s="15"/>
      <c r="DG106" s="16"/>
    </row>
    <row r="107" spans="2:136" ht="33.4" customHeight="1"/>
    <row r="108" spans="2:136" ht="18" customHeight="1">
      <c r="B108" s="28" t="s">
        <v>37</v>
      </c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</row>
    <row r="109" spans="2:136" ht="5.0999999999999996" customHeight="1"/>
    <row r="110" spans="2:136">
      <c r="B110" s="9" t="s">
        <v>3</v>
      </c>
      <c r="C110" s="10"/>
      <c r="D110" s="10"/>
      <c r="E110" s="10"/>
      <c r="F110" s="10"/>
      <c r="G110" s="10"/>
      <c r="H110" s="11"/>
      <c r="I110" s="9" t="s">
        <v>5</v>
      </c>
      <c r="J110" s="11"/>
      <c r="K110" s="27" t="s">
        <v>6</v>
      </c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6"/>
      <c r="AP110" s="27" t="s">
        <v>7</v>
      </c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6"/>
      <c r="CD110" s="27" t="s">
        <v>8</v>
      </c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6"/>
      <c r="DE110" s="27" t="s">
        <v>9</v>
      </c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6"/>
      <c r="DX110" s="27" t="s">
        <v>10</v>
      </c>
      <c r="DY110" s="15"/>
      <c r="DZ110" s="15"/>
      <c r="EA110" s="15"/>
      <c r="EB110" s="15"/>
      <c r="EC110" s="16"/>
    </row>
    <row r="111" spans="2:136">
      <c r="B111" s="12"/>
      <c r="C111" s="13"/>
      <c r="D111" s="13"/>
      <c r="E111" s="13"/>
      <c r="F111" s="13"/>
      <c r="G111" s="13"/>
      <c r="H111" s="14"/>
      <c r="I111" s="12"/>
      <c r="J111" s="14"/>
      <c r="K111" s="29" t="s">
        <v>38</v>
      </c>
      <c r="L111" s="15"/>
      <c r="M111" s="15"/>
      <c r="N111" s="15"/>
      <c r="O111" s="15"/>
      <c r="P111" s="15"/>
      <c r="Q111" s="16"/>
      <c r="R111" s="29" t="s">
        <v>39</v>
      </c>
      <c r="S111" s="15"/>
      <c r="T111" s="15"/>
      <c r="U111" s="15"/>
      <c r="V111" s="15"/>
      <c r="W111" s="15"/>
      <c r="X111" s="15"/>
      <c r="Y111" s="15"/>
      <c r="Z111" s="15"/>
      <c r="AA111" s="15"/>
      <c r="AB111" s="16"/>
      <c r="AC111" s="29" t="s">
        <v>40</v>
      </c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6"/>
      <c r="AP111" s="29" t="s">
        <v>38</v>
      </c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6"/>
      <c r="BB111" s="29" t="s">
        <v>39</v>
      </c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6"/>
      <c r="BP111" s="29" t="s">
        <v>40</v>
      </c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6"/>
      <c r="CD111" s="29" t="s">
        <v>38</v>
      </c>
      <c r="CE111" s="15"/>
      <c r="CF111" s="15"/>
      <c r="CG111" s="15"/>
      <c r="CH111" s="15"/>
      <c r="CI111" s="15"/>
      <c r="CJ111" s="15"/>
      <c r="CK111" s="15"/>
      <c r="CL111" s="15"/>
      <c r="CM111" s="15"/>
      <c r="CN111" s="16"/>
      <c r="CO111" s="29" t="s">
        <v>39</v>
      </c>
      <c r="CP111" s="15"/>
      <c r="CQ111" s="15"/>
      <c r="CR111" s="15"/>
      <c r="CS111" s="15"/>
      <c r="CT111" s="15"/>
      <c r="CU111" s="15"/>
      <c r="CV111" s="16"/>
      <c r="CW111" s="29" t="s">
        <v>40</v>
      </c>
      <c r="CX111" s="15"/>
      <c r="CY111" s="15"/>
      <c r="CZ111" s="15"/>
      <c r="DA111" s="15"/>
      <c r="DB111" s="15"/>
      <c r="DC111" s="15"/>
      <c r="DD111" s="16"/>
      <c r="DE111" s="29" t="s">
        <v>38</v>
      </c>
      <c r="DF111" s="15"/>
      <c r="DG111" s="15"/>
      <c r="DH111" s="15"/>
      <c r="DI111" s="15"/>
      <c r="DJ111" s="15"/>
      <c r="DK111" s="15"/>
      <c r="DL111" s="15"/>
      <c r="DM111" s="15"/>
      <c r="DN111" s="16"/>
      <c r="DO111" s="29" t="s">
        <v>39</v>
      </c>
      <c r="DP111" s="15"/>
      <c r="DQ111" s="15"/>
      <c r="DR111" s="15"/>
      <c r="DS111" s="15"/>
      <c r="DT111" s="16"/>
      <c r="DU111" s="29" t="s">
        <v>40</v>
      </c>
      <c r="DV111" s="15"/>
      <c r="DW111" s="16"/>
      <c r="DX111" s="29" t="s">
        <v>38</v>
      </c>
      <c r="DY111" s="16"/>
      <c r="DZ111" s="29" t="s">
        <v>39</v>
      </c>
      <c r="EA111" s="16"/>
      <c r="EB111" s="29" t="s">
        <v>40</v>
      </c>
      <c r="EC111" s="16"/>
    </row>
    <row r="112" spans="2:136" ht="18" customHeight="1">
      <c r="B112" s="30" t="s">
        <v>5</v>
      </c>
      <c r="C112" s="15"/>
      <c r="D112" s="15"/>
      <c r="E112" s="15"/>
      <c r="F112" s="15"/>
      <c r="G112" s="15"/>
      <c r="H112" s="16"/>
      <c r="I112" s="21">
        <v>16</v>
      </c>
      <c r="J112" s="16"/>
      <c r="K112" s="21"/>
      <c r="L112" s="15"/>
      <c r="M112" s="15"/>
      <c r="N112" s="15"/>
      <c r="O112" s="15"/>
      <c r="P112" s="15"/>
      <c r="Q112" s="16"/>
      <c r="R112" s="21"/>
      <c r="S112" s="15"/>
      <c r="T112" s="15"/>
      <c r="U112" s="15"/>
      <c r="V112" s="15"/>
      <c r="W112" s="15"/>
      <c r="X112" s="15"/>
      <c r="Y112" s="15"/>
      <c r="Z112" s="15"/>
      <c r="AA112" s="15"/>
      <c r="AB112" s="16"/>
      <c r="AC112" s="21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6"/>
      <c r="AP112" s="21">
        <v>2</v>
      </c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6"/>
      <c r="BB112" s="21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6"/>
      <c r="BP112" s="21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6"/>
      <c r="CD112" s="21">
        <v>6</v>
      </c>
      <c r="CE112" s="15"/>
      <c r="CF112" s="15"/>
      <c r="CG112" s="15"/>
      <c r="CH112" s="15"/>
      <c r="CI112" s="15"/>
      <c r="CJ112" s="15"/>
      <c r="CK112" s="15"/>
      <c r="CL112" s="15"/>
      <c r="CM112" s="15"/>
      <c r="CN112" s="16"/>
      <c r="CO112" s="21"/>
      <c r="CP112" s="15"/>
      <c r="CQ112" s="15"/>
      <c r="CR112" s="15"/>
      <c r="CS112" s="15"/>
      <c r="CT112" s="15"/>
      <c r="CU112" s="15"/>
      <c r="CV112" s="16"/>
      <c r="CW112" s="21"/>
      <c r="CX112" s="15"/>
      <c r="CY112" s="15"/>
      <c r="CZ112" s="15"/>
      <c r="DA112" s="15"/>
      <c r="DB112" s="15"/>
      <c r="DC112" s="15"/>
      <c r="DD112" s="16"/>
      <c r="DE112" s="21">
        <v>8</v>
      </c>
      <c r="DF112" s="15"/>
      <c r="DG112" s="15"/>
      <c r="DH112" s="15"/>
      <c r="DI112" s="15"/>
      <c r="DJ112" s="15"/>
      <c r="DK112" s="15"/>
      <c r="DL112" s="15"/>
      <c r="DM112" s="15"/>
      <c r="DN112" s="16"/>
      <c r="DO112" s="21"/>
      <c r="DP112" s="15"/>
      <c r="DQ112" s="15"/>
      <c r="DR112" s="15"/>
      <c r="DS112" s="15"/>
      <c r="DT112" s="16"/>
      <c r="DU112" s="21"/>
      <c r="DV112" s="15"/>
      <c r="DW112" s="16"/>
      <c r="DX112" s="21"/>
      <c r="DY112" s="16"/>
      <c r="DZ112" s="21"/>
      <c r="EA112" s="16"/>
      <c r="EB112" s="21"/>
      <c r="EC112" s="16"/>
    </row>
    <row r="113" spans="2:133" ht="13.15" customHeight="1">
      <c r="B113" s="31" t="s">
        <v>15</v>
      </c>
      <c r="C113" s="15"/>
      <c r="D113" s="15"/>
      <c r="E113" s="15"/>
      <c r="F113" s="15"/>
      <c r="G113" s="15"/>
      <c r="H113" s="16"/>
      <c r="I113" s="21">
        <v>1</v>
      </c>
      <c r="J113" s="16"/>
      <c r="K113" s="21"/>
      <c r="L113" s="15"/>
      <c r="M113" s="15"/>
      <c r="N113" s="15"/>
      <c r="O113" s="15"/>
      <c r="P113" s="15"/>
      <c r="Q113" s="16"/>
      <c r="R113" s="21"/>
      <c r="S113" s="15"/>
      <c r="T113" s="15"/>
      <c r="U113" s="15"/>
      <c r="V113" s="15"/>
      <c r="W113" s="15"/>
      <c r="X113" s="15"/>
      <c r="Y113" s="15"/>
      <c r="Z113" s="15"/>
      <c r="AA113" s="15"/>
      <c r="AB113" s="16"/>
      <c r="AC113" s="21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6"/>
      <c r="AP113" s="21">
        <v>1</v>
      </c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6"/>
      <c r="BB113" s="21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6"/>
      <c r="BP113" s="21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6"/>
      <c r="CD113" s="21"/>
      <c r="CE113" s="15"/>
      <c r="CF113" s="15"/>
      <c r="CG113" s="15"/>
      <c r="CH113" s="15"/>
      <c r="CI113" s="15"/>
      <c r="CJ113" s="15"/>
      <c r="CK113" s="15"/>
      <c r="CL113" s="15"/>
      <c r="CM113" s="15"/>
      <c r="CN113" s="16"/>
      <c r="CO113" s="21"/>
      <c r="CP113" s="15"/>
      <c r="CQ113" s="15"/>
      <c r="CR113" s="15"/>
      <c r="CS113" s="15"/>
      <c r="CT113" s="15"/>
      <c r="CU113" s="15"/>
      <c r="CV113" s="16"/>
      <c r="CW113" s="21"/>
      <c r="CX113" s="15"/>
      <c r="CY113" s="15"/>
      <c r="CZ113" s="15"/>
      <c r="DA113" s="15"/>
      <c r="DB113" s="15"/>
      <c r="DC113" s="15"/>
      <c r="DD113" s="16"/>
      <c r="DE113" s="21"/>
      <c r="DF113" s="15"/>
      <c r="DG113" s="15"/>
      <c r="DH113" s="15"/>
      <c r="DI113" s="15"/>
      <c r="DJ113" s="15"/>
      <c r="DK113" s="15"/>
      <c r="DL113" s="15"/>
      <c r="DM113" s="15"/>
      <c r="DN113" s="16"/>
      <c r="DO113" s="21"/>
      <c r="DP113" s="15"/>
      <c r="DQ113" s="15"/>
      <c r="DR113" s="15"/>
      <c r="DS113" s="15"/>
      <c r="DT113" s="16"/>
      <c r="DU113" s="21"/>
      <c r="DV113" s="15"/>
      <c r="DW113" s="16"/>
      <c r="DX113" s="21"/>
      <c r="DY113" s="16"/>
      <c r="DZ113" s="21"/>
      <c r="EA113" s="16"/>
      <c r="EB113" s="21"/>
      <c r="EC113" s="16"/>
    </row>
    <row r="114" spans="2:133" ht="13.15" customHeight="1">
      <c r="B114" s="31" t="s">
        <v>41</v>
      </c>
      <c r="C114" s="15"/>
      <c r="D114" s="15"/>
      <c r="E114" s="15"/>
      <c r="F114" s="15"/>
      <c r="G114" s="15"/>
      <c r="H114" s="16"/>
      <c r="I114" s="21"/>
      <c r="J114" s="16"/>
      <c r="K114" s="21"/>
      <c r="L114" s="15"/>
      <c r="M114" s="15"/>
      <c r="N114" s="15"/>
      <c r="O114" s="15"/>
      <c r="P114" s="15"/>
      <c r="Q114" s="16"/>
      <c r="R114" s="21"/>
      <c r="S114" s="15"/>
      <c r="T114" s="15"/>
      <c r="U114" s="15"/>
      <c r="V114" s="15"/>
      <c r="W114" s="15"/>
      <c r="X114" s="15"/>
      <c r="Y114" s="15"/>
      <c r="Z114" s="15"/>
      <c r="AA114" s="15"/>
      <c r="AB114" s="16"/>
      <c r="AC114" s="21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6"/>
      <c r="AP114" s="21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6"/>
      <c r="BB114" s="21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6"/>
      <c r="BP114" s="21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6"/>
      <c r="CD114" s="21"/>
      <c r="CE114" s="15"/>
      <c r="CF114" s="15"/>
      <c r="CG114" s="15"/>
      <c r="CH114" s="15"/>
      <c r="CI114" s="15"/>
      <c r="CJ114" s="15"/>
      <c r="CK114" s="15"/>
      <c r="CL114" s="15"/>
      <c r="CM114" s="15"/>
      <c r="CN114" s="16"/>
      <c r="CO114" s="21"/>
      <c r="CP114" s="15"/>
      <c r="CQ114" s="15"/>
      <c r="CR114" s="15"/>
      <c r="CS114" s="15"/>
      <c r="CT114" s="15"/>
      <c r="CU114" s="15"/>
      <c r="CV114" s="16"/>
      <c r="CW114" s="21"/>
      <c r="CX114" s="15"/>
      <c r="CY114" s="15"/>
      <c r="CZ114" s="15"/>
      <c r="DA114" s="15"/>
      <c r="DB114" s="15"/>
      <c r="DC114" s="15"/>
      <c r="DD114" s="16"/>
      <c r="DE114" s="21"/>
      <c r="DF114" s="15"/>
      <c r="DG114" s="15"/>
      <c r="DH114" s="15"/>
      <c r="DI114" s="15"/>
      <c r="DJ114" s="15"/>
      <c r="DK114" s="15"/>
      <c r="DL114" s="15"/>
      <c r="DM114" s="15"/>
      <c r="DN114" s="16"/>
      <c r="DO114" s="21"/>
      <c r="DP114" s="15"/>
      <c r="DQ114" s="15"/>
      <c r="DR114" s="15"/>
      <c r="DS114" s="15"/>
      <c r="DT114" s="16"/>
      <c r="DU114" s="21"/>
      <c r="DV114" s="15"/>
      <c r="DW114" s="16"/>
      <c r="DX114" s="21"/>
      <c r="DY114" s="16"/>
      <c r="DZ114" s="21"/>
      <c r="EA114" s="16"/>
      <c r="EB114" s="21"/>
      <c r="EC114" s="16"/>
    </row>
    <row r="115" spans="2:133" ht="13.15" customHeight="1">
      <c r="B115" s="31" t="s">
        <v>20</v>
      </c>
      <c r="C115" s="15"/>
      <c r="D115" s="15"/>
      <c r="E115" s="15"/>
      <c r="F115" s="15"/>
      <c r="G115" s="15"/>
      <c r="H115" s="16"/>
      <c r="I115" s="21">
        <v>6</v>
      </c>
      <c r="J115" s="16"/>
      <c r="K115" s="21"/>
      <c r="L115" s="15"/>
      <c r="M115" s="15"/>
      <c r="N115" s="15"/>
      <c r="O115" s="15"/>
      <c r="P115" s="15"/>
      <c r="Q115" s="16"/>
      <c r="R115" s="21"/>
      <c r="S115" s="15"/>
      <c r="T115" s="15"/>
      <c r="U115" s="15"/>
      <c r="V115" s="15"/>
      <c r="W115" s="15"/>
      <c r="X115" s="15"/>
      <c r="Y115" s="15"/>
      <c r="Z115" s="15"/>
      <c r="AA115" s="15"/>
      <c r="AB115" s="16"/>
      <c r="AC115" s="21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6"/>
      <c r="AP115" s="21">
        <v>1</v>
      </c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6"/>
      <c r="BB115" s="21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6"/>
      <c r="BP115" s="21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6"/>
      <c r="CD115" s="21">
        <v>3</v>
      </c>
      <c r="CE115" s="15"/>
      <c r="CF115" s="15"/>
      <c r="CG115" s="15"/>
      <c r="CH115" s="15"/>
      <c r="CI115" s="15"/>
      <c r="CJ115" s="15"/>
      <c r="CK115" s="15"/>
      <c r="CL115" s="15"/>
      <c r="CM115" s="15"/>
      <c r="CN115" s="16"/>
      <c r="CO115" s="21"/>
      <c r="CP115" s="15"/>
      <c r="CQ115" s="15"/>
      <c r="CR115" s="15"/>
      <c r="CS115" s="15"/>
      <c r="CT115" s="15"/>
      <c r="CU115" s="15"/>
      <c r="CV115" s="16"/>
      <c r="CW115" s="21"/>
      <c r="CX115" s="15"/>
      <c r="CY115" s="15"/>
      <c r="CZ115" s="15"/>
      <c r="DA115" s="15"/>
      <c r="DB115" s="15"/>
      <c r="DC115" s="15"/>
      <c r="DD115" s="16"/>
      <c r="DE115" s="21">
        <v>2</v>
      </c>
      <c r="DF115" s="15"/>
      <c r="DG115" s="15"/>
      <c r="DH115" s="15"/>
      <c r="DI115" s="15"/>
      <c r="DJ115" s="15"/>
      <c r="DK115" s="15"/>
      <c r="DL115" s="15"/>
      <c r="DM115" s="15"/>
      <c r="DN115" s="16"/>
      <c r="DO115" s="21"/>
      <c r="DP115" s="15"/>
      <c r="DQ115" s="15"/>
      <c r="DR115" s="15"/>
      <c r="DS115" s="15"/>
      <c r="DT115" s="16"/>
      <c r="DU115" s="21"/>
      <c r="DV115" s="15"/>
      <c r="DW115" s="16"/>
      <c r="DX115" s="21"/>
      <c r="DY115" s="16"/>
      <c r="DZ115" s="21"/>
      <c r="EA115" s="16"/>
      <c r="EB115" s="21"/>
      <c r="EC115" s="16"/>
    </row>
    <row r="116" spans="2:133" ht="13.15" customHeight="1">
      <c r="B116" s="31" t="s">
        <v>21</v>
      </c>
      <c r="C116" s="15"/>
      <c r="D116" s="15"/>
      <c r="E116" s="15"/>
      <c r="F116" s="15"/>
      <c r="G116" s="15"/>
      <c r="H116" s="16"/>
      <c r="I116" s="21"/>
      <c r="J116" s="16"/>
      <c r="K116" s="21"/>
      <c r="L116" s="15"/>
      <c r="M116" s="15"/>
      <c r="N116" s="15"/>
      <c r="O116" s="15"/>
      <c r="P116" s="15"/>
      <c r="Q116" s="16"/>
      <c r="R116" s="21"/>
      <c r="S116" s="15"/>
      <c r="T116" s="15"/>
      <c r="U116" s="15"/>
      <c r="V116" s="15"/>
      <c r="W116" s="15"/>
      <c r="X116" s="15"/>
      <c r="Y116" s="15"/>
      <c r="Z116" s="15"/>
      <c r="AA116" s="15"/>
      <c r="AB116" s="16"/>
      <c r="AC116" s="21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6"/>
      <c r="AP116" s="21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6"/>
      <c r="BB116" s="21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6"/>
      <c r="BP116" s="21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6"/>
      <c r="CD116" s="21"/>
      <c r="CE116" s="15"/>
      <c r="CF116" s="15"/>
      <c r="CG116" s="15"/>
      <c r="CH116" s="15"/>
      <c r="CI116" s="15"/>
      <c r="CJ116" s="15"/>
      <c r="CK116" s="15"/>
      <c r="CL116" s="15"/>
      <c r="CM116" s="15"/>
      <c r="CN116" s="16"/>
      <c r="CO116" s="21"/>
      <c r="CP116" s="15"/>
      <c r="CQ116" s="15"/>
      <c r="CR116" s="15"/>
      <c r="CS116" s="15"/>
      <c r="CT116" s="15"/>
      <c r="CU116" s="15"/>
      <c r="CV116" s="16"/>
      <c r="CW116" s="21"/>
      <c r="CX116" s="15"/>
      <c r="CY116" s="15"/>
      <c r="CZ116" s="15"/>
      <c r="DA116" s="15"/>
      <c r="DB116" s="15"/>
      <c r="DC116" s="15"/>
      <c r="DD116" s="16"/>
      <c r="DE116" s="21"/>
      <c r="DF116" s="15"/>
      <c r="DG116" s="15"/>
      <c r="DH116" s="15"/>
      <c r="DI116" s="15"/>
      <c r="DJ116" s="15"/>
      <c r="DK116" s="15"/>
      <c r="DL116" s="15"/>
      <c r="DM116" s="15"/>
      <c r="DN116" s="16"/>
      <c r="DO116" s="21"/>
      <c r="DP116" s="15"/>
      <c r="DQ116" s="15"/>
      <c r="DR116" s="15"/>
      <c r="DS116" s="15"/>
      <c r="DT116" s="16"/>
      <c r="DU116" s="21"/>
      <c r="DV116" s="15"/>
      <c r="DW116" s="16"/>
      <c r="DX116" s="21"/>
      <c r="DY116" s="16"/>
      <c r="DZ116" s="21"/>
      <c r="EA116" s="16"/>
      <c r="EB116" s="21"/>
      <c r="EC116" s="16"/>
    </row>
    <row r="117" spans="2:133" ht="13.15" customHeight="1">
      <c r="B117" s="31" t="s">
        <v>19</v>
      </c>
      <c r="C117" s="15"/>
      <c r="D117" s="15"/>
      <c r="E117" s="15"/>
      <c r="F117" s="15"/>
      <c r="G117" s="15"/>
      <c r="H117" s="16"/>
      <c r="I117" s="21"/>
      <c r="J117" s="16"/>
      <c r="K117" s="21"/>
      <c r="L117" s="15"/>
      <c r="M117" s="15"/>
      <c r="N117" s="15"/>
      <c r="O117" s="15"/>
      <c r="P117" s="15"/>
      <c r="Q117" s="16"/>
      <c r="R117" s="21"/>
      <c r="S117" s="15"/>
      <c r="T117" s="15"/>
      <c r="U117" s="15"/>
      <c r="V117" s="15"/>
      <c r="W117" s="15"/>
      <c r="X117" s="15"/>
      <c r="Y117" s="15"/>
      <c r="Z117" s="15"/>
      <c r="AA117" s="15"/>
      <c r="AB117" s="16"/>
      <c r="AC117" s="21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6"/>
      <c r="AP117" s="21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6"/>
      <c r="BB117" s="21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6"/>
      <c r="BP117" s="21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6"/>
      <c r="CD117" s="21"/>
      <c r="CE117" s="15"/>
      <c r="CF117" s="15"/>
      <c r="CG117" s="15"/>
      <c r="CH117" s="15"/>
      <c r="CI117" s="15"/>
      <c r="CJ117" s="15"/>
      <c r="CK117" s="15"/>
      <c r="CL117" s="15"/>
      <c r="CM117" s="15"/>
      <c r="CN117" s="16"/>
      <c r="CO117" s="21"/>
      <c r="CP117" s="15"/>
      <c r="CQ117" s="15"/>
      <c r="CR117" s="15"/>
      <c r="CS117" s="15"/>
      <c r="CT117" s="15"/>
      <c r="CU117" s="15"/>
      <c r="CV117" s="16"/>
      <c r="CW117" s="21"/>
      <c r="CX117" s="15"/>
      <c r="CY117" s="15"/>
      <c r="CZ117" s="15"/>
      <c r="DA117" s="15"/>
      <c r="DB117" s="15"/>
      <c r="DC117" s="15"/>
      <c r="DD117" s="16"/>
      <c r="DE117" s="21"/>
      <c r="DF117" s="15"/>
      <c r="DG117" s="15"/>
      <c r="DH117" s="15"/>
      <c r="DI117" s="15"/>
      <c r="DJ117" s="15"/>
      <c r="DK117" s="15"/>
      <c r="DL117" s="15"/>
      <c r="DM117" s="15"/>
      <c r="DN117" s="16"/>
      <c r="DO117" s="21"/>
      <c r="DP117" s="15"/>
      <c r="DQ117" s="15"/>
      <c r="DR117" s="15"/>
      <c r="DS117" s="15"/>
      <c r="DT117" s="16"/>
      <c r="DU117" s="21"/>
      <c r="DV117" s="15"/>
      <c r="DW117" s="16"/>
      <c r="DX117" s="21"/>
      <c r="DY117" s="16"/>
      <c r="DZ117" s="21"/>
      <c r="EA117" s="16"/>
      <c r="EB117" s="21"/>
      <c r="EC117" s="16"/>
    </row>
    <row r="118" spans="2:133" ht="13.15" customHeight="1">
      <c r="B118" s="31" t="s">
        <v>22</v>
      </c>
      <c r="C118" s="15"/>
      <c r="D118" s="15"/>
      <c r="E118" s="15"/>
      <c r="F118" s="15"/>
      <c r="G118" s="15"/>
      <c r="H118" s="16"/>
      <c r="I118" s="21"/>
      <c r="J118" s="16"/>
      <c r="K118" s="21"/>
      <c r="L118" s="15"/>
      <c r="M118" s="15"/>
      <c r="N118" s="15"/>
      <c r="O118" s="15"/>
      <c r="P118" s="15"/>
      <c r="Q118" s="16"/>
      <c r="R118" s="21"/>
      <c r="S118" s="15"/>
      <c r="T118" s="15"/>
      <c r="U118" s="15"/>
      <c r="V118" s="15"/>
      <c r="W118" s="15"/>
      <c r="X118" s="15"/>
      <c r="Y118" s="15"/>
      <c r="Z118" s="15"/>
      <c r="AA118" s="15"/>
      <c r="AB118" s="16"/>
      <c r="AC118" s="21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6"/>
      <c r="AP118" s="21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6"/>
      <c r="BB118" s="21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6"/>
      <c r="BP118" s="21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6"/>
      <c r="CD118" s="21"/>
      <c r="CE118" s="15"/>
      <c r="CF118" s="15"/>
      <c r="CG118" s="15"/>
      <c r="CH118" s="15"/>
      <c r="CI118" s="15"/>
      <c r="CJ118" s="15"/>
      <c r="CK118" s="15"/>
      <c r="CL118" s="15"/>
      <c r="CM118" s="15"/>
      <c r="CN118" s="16"/>
      <c r="CO118" s="21"/>
      <c r="CP118" s="15"/>
      <c r="CQ118" s="15"/>
      <c r="CR118" s="15"/>
      <c r="CS118" s="15"/>
      <c r="CT118" s="15"/>
      <c r="CU118" s="15"/>
      <c r="CV118" s="16"/>
      <c r="CW118" s="21"/>
      <c r="CX118" s="15"/>
      <c r="CY118" s="15"/>
      <c r="CZ118" s="15"/>
      <c r="DA118" s="15"/>
      <c r="DB118" s="15"/>
      <c r="DC118" s="15"/>
      <c r="DD118" s="16"/>
      <c r="DE118" s="21"/>
      <c r="DF118" s="15"/>
      <c r="DG118" s="15"/>
      <c r="DH118" s="15"/>
      <c r="DI118" s="15"/>
      <c r="DJ118" s="15"/>
      <c r="DK118" s="15"/>
      <c r="DL118" s="15"/>
      <c r="DM118" s="15"/>
      <c r="DN118" s="16"/>
      <c r="DO118" s="21"/>
      <c r="DP118" s="15"/>
      <c r="DQ118" s="15"/>
      <c r="DR118" s="15"/>
      <c r="DS118" s="15"/>
      <c r="DT118" s="16"/>
      <c r="DU118" s="21"/>
      <c r="DV118" s="15"/>
      <c r="DW118" s="16"/>
      <c r="DX118" s="21"/>
      <c r="DY118" s="16"/>
      <c r="DZ118" s="21"/>
      <c r="EA118" s="16"/>
      <c r="EB118" s="21"/>
      <c r="EC118" s="16"/>
    </row>
    <row r="119" spans="2:133" ht="13.15" customHeight="1">
      <c r="B119" s="31" t="s">
        <v>24</v>
      </c>
      <c r="C119" s="15"/>
      <c r="D119" s="15"/>
      <c r="E119" s="15"/>
      <c r="F119" s="15"/>
      <c r="G119" s="15"/>
      <c r="H119" s="16"/>
      <c r="I119" s="21">
        <v>9</v>
      </c>
      <c r="J119" s="16"/>
      <c r="K119" s="21"/>
      <c r="L119" s="15"/>
      <c r="M119" s="15"/>
      <c r="N119" s="15"/>
      <c r="O119" s="15"/>
      <c r="P119" s="15"/>
      <c r="Q119" s="16"/>
      <c r="R119" s="21"/>
      <c r="S119" s="15"/>
      <c r="T119" s="15"/>
      <c r="U119" s="15"/>
      <c r="V119" s="15"/>
      <c r="W119" s="15"/>
      <c r="X119" s="15"/>
      <c r="Y119" s="15"/>
      <c r="Z119" s="15"/>
      <c r="AA119" s="15"/>
      <c r="AB119" s="16"/>
      <c r="AC119" s="21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6"/>
      <c r="AP119" s="21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6"/>
      <c r="BB119" s="21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6"/>
      <c r="BP119" s="21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6"/>
      <c r="CD119" s="21">
        <v>3</v>
      </c>
      <c r="CE119" s="15"/>
      <c r="CF119" s="15"/>
      <c r="CG119" s="15"/>
      <c r="CH119" s="15"/>
      <c r="CI119" s="15"/>
      <c r="CJ119" s="15"/>
      <c r="CK119" s="15"/>
      <c r="CL119" s="15"/>
      <c r="CM119" s="15"/>
      <c r="CN119" s="16"/>
      <c r="CO119" s="21"/>
      <c r="CP119" s="15"/>
      <c r="CQ119" s="15"/>
      <c r="CR119" s="15"/>
      <c r="CS119" s="15"/>
      <c r="CT119" s="15"/>
      <c r="CU119" s="15"/>
      <c r="CV119" s="16"/>
      <c r="CW119" s="21"/>
      <c r="CX119" s="15"/>
      <c r="CY119" s="15"/>
      <c r="CZ119" s="15"/>
      <c r="DA119" s="15"/>
      <c r="DB119" s="15"/>
      <c r="DC119" s="15"/>
      <c r="DD119" s="16"/>
      <c r="DE119" s="21">
        <v>6</v>
      </c>
      <c r="DF119" s="15"/>
      <c r="DG119" s="15"/>
      <c r="DH119" s="15"/>
      <c r="DI119" s="15"/>
      <c r="DJ119" s="15"/>
      <c r="DK119" s="15"/>
      <c r="DL119" s="15"/>
      <c r="DM119" s="15"/>
      <c r="DN119" s="16"/>
      <c r="DO119" s="21"/>
      <c r="DP119" s="15"/>
      <c r="DQ119" s="15"/>
      <c r="DR119" s="15"/>
      <c r="DS119" s="15"/>
      <c r="DT119" s="16"/>
      <c r="DU119" s="21"/>
      <c r="DV119" s="15"/>
      <c r="DW119" s="16"/>
      <c r="DX119" s="21"/>
      <c r="DY119" s="16"/>
      <c r="DZ119" s="21"/>
      <c r="EA119" s="16"/>
      <c r="EB119" s="21"/>
      <c r="EC119" s="16"/>
    </row>
    <row r="120" spans="2:133" ht="13.15" customHeight="1">
      <c r="B120" s="31" t="s">
        <v>25</v>
      </c>
      <c r="C120" s="15"/>
      <c r="D120" s="15"/>
      <c r="E120" s="15"/>
      <c r="F120" s="15"/>
      <c r="G120" s="15"/>
      <c r="H120" s="16"/>
      <c r="I120" s="21"/>
      <c r="J120" s="16"/>
      <c r="K120" s="21"/>
      <c r="L120" s="15"/>
      <c r="M120" s="15"/>
      <c r="N120" s="15"/>
      <c r="O120" s="15"/>
      <c r="P120" s="15"/>
      <c r="Q120" s="16"/>
      <c r="R120" s="21"/>
      <c r="S120" s="15"/>
      <c r="T120" s="15"/>
      <c r="U120" s="15"/>
      <c r="V120" s="15"/>
      <c r="W120" s="15"/>
      <c r="X120" s="15"/>
      <c r="Y120" s="15"/>
      <c r="Z120" s="15"/>
      <c r="AA120" s="15"/>
      <c r="AB120" s="16"/>
      <c r="AC120" s="21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6"/>
      <c r="AP120" s="21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6"/>
      <c r="BB120" s="21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6"/>
      <c r="BP120" s="21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6"/>
      <c r="CD120" s="21"/>
      <c r="CE120" s="15"/>
      <c r="CF120" s="15"/>
      <c r="CG120" s="15"/>
      <c r="CH120" s="15"/>
      <c r="CI120" s="15"/>
      <c r="CJ120" s="15"/>
      <c r="CK120" s="15"/>
      <c r="CL120" s="15"/>
      <c r="CM120" s="15"/>
      <c r="CN120" s="16"/>
      <c r="CO120" s="21"/>
      <c r="CP120" s="15"/>
      <c r="CQ120" s="15"/>
      <c r="CR120" s="15"/>
      <c r="CS120" s="15"/>
      <c r="CT120" s="15"/>
      <c r="CU120" s="15"/>
      <c r="CV120" s="16"/>
      <c r="CW120" s="21"/>
      <c r="CX120" s="15"/>
      <c r="CY120" s="15"/>
      <c r="CZ120" s="15"/>
      <c r="DA120" s="15"/>
      <c r="DB120" s="15"/>
      <c r="DC120" s="15"/>
      <c r="DD120" s="16"/>
      <c r="DE120" s="21"/>
      <c r="DF120" s="15"/>
      <c r="DG120" s="15"/>
      <c r="DH120" s="15"/>
      <c r="DI120" s="15"/>
      <c r="DJ120" s="15"/>
      <c r="DK120" s="15"/>
      <c r="DL120" s="15"/>
      <c r="DM120" s="15"/>
      <c r="DN120" s="16"/>
      <c r="DO120" s="21"/>
      <c r="DP120" s="15"/>
      <c r="DQ120" s="15"/>
      <c r="DR120" s="15"/>
      <c r="DS120" s="15"/>
      <c r="DT120" s="16"/>
      <c r="DU120" s="21"/>
      <c r="DV120" s="15"/>
      <c r="DW120" s="16"/>
      <c r="DX120" s="21"/>
      <c r="DY120" s="16"/>
      <c r="DZ120" s="21"/>
      <c r="EA120" s="16"/>
      <c r="EB120" s="21"/>
      <c r="EC120" s="16"/>
    </row>
    <row r="121" spans="2:133" ht="13.15" customHeight="1">
      <c r="B121" s="31" t="s">
        <v>26</v>
      </c>
      <c r="C121" s="15"/>
      <c r="D121" s="15"/>
      <c r="E121" s="15"/>
      <c r="F121" s="15"/>
      <c r="G121" s="15"/>
      <c r="H121" s="16"/>
      <c r="I121" s="21"/>
      <c r="J121" s="16"/>
      <c r="K121" s="21"/>
      <c r="L121" s="15"/>
      <c r="M121" s="15"/>
      <c r="N121" s="15"/>
      <c r="O121" s="15"/>
      <c r="P121" s="15"/>
      <c r="Q121" s="16"/>
      <c r="R121" s="21"/>
      <c r="S121" s="15"/>
      <c r="T121" s="15"/>
      <c r="U121" s="15"/>
      <c r="V121" s="15"/>
      <c r="W121" s="15"/>
      <c r="X121" s="15"/>
      <c r="Y121" s="15"/>
      <c r="Z121" s="15"/>
      <c r="AA121" s="15"/>
      <c r="AB121" s="16"/>
      <c r="AC121" s="21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6"/>
      <c r="AP121" s="21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6"/>
      <c r="BB121" s="21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6"/>
      <c r="BP121" s="21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6"/>
      <c r="CD121" s="21"/>
      <c r="CE121" s="15"/>
      <c r="CF121" s="15"/>
      <c r="CG121" s="15"/>
      <c r="CH121" s="15"/>
      <c r="CI121" s="15"/>
      <c r="CJ121" s="15"/>
      <c r="CK121" s="15"/>
      <c r="CL121" s="15"/>
      <c r="CM121" s="15"/>
      <c r="CN121" s="16"/>
      <c r="CO121" s="21"/>
      <c r="CP121" s="15"/>
      <c r="CQ121" s="15"/>
      <c r="CR121" s="15"/>
      <c r="CS121" s="15"/>
      <c r="CT121" s="15"/>
      <c r="CU121" s="15"/>
      <c r="CV121" s="16"/>
      <c r="CW121" s="21"/>
      <c r="CX121" s="15"/>
      <c r="CY121" s="15"/>
      <c r="CZ121" s="15"/>
      <c r="DA121" s="15"/>
      <c r="DB121" s="15"/>
      <c r="DC121" s="15"/>
      <c r="DD121" s="16"/>
      <c r="DE121" s="21"/>
      <c r="DF121" s="15"/>
      <c r="DG121" s="15"/>
      <c r="DH121" s="15"/>
      <c r="DI121" s="15"/>
      <c r="DJ121" s="15"/>
      <c r="DK121" s="15"/>
      <c r="DL121" s="15"/>
      <c r="DM121" s="15"/>
      <c r="DN121" s="16"/>
      <c r="DO121" s="21"/>
      <c r="DP121" s="15"/>
      <c r="DQ121" s="15"/>
      <c r="DR121" s="15"/>
      <c r="DS121" s="15"/>
      <c r="DT121" s="16"/>
      <c r="DU121" s="21"/>
      <c r="DV121" s="15"/>
      <c r="DW121" s="16"/>
      <c r="DX121" s="21"/>
      <c r="DY121" s="16"/>
      <c r="DZ121" s="21"/>
      <c r="EA121" s="16"/>
      <c r="EB121" s="21"/>
      <c r="EC121" s="16"/>
    </row>
    <row r="122" spans="2:133" ht="0" hidden="1" customHeight="1"/>
    <row r="123" spans="2:133" ht="17.850000000000001" customHeight="1"/>
    <row r="124" spans="2:133" ht="18" customHeight="1">
      <c r="C124" s="32" t="s">
        <v>42</v>
      </c>
      <c r="D124" s="15"/>
      <c r="E124" s="15"/>
      <c r="F124" s="15"/>
      <c r="G124" s="15"/>
      <c r="H124" s="16"/>
      <c r="I124" s="9" t="s">
        <v>5</v>
      </c>
      <c r="J124" s="16"/>
      <c r="K124" s="27" t="s">
        <v>6</v>
      </c>
      <c r="L124" s="15"/>
      <c r="M124" s="15"/>
      <c r="N124" s="15"/>
      <c r="O124" s="15"/>
      <c r="P124" s="15"/>
      <c r="Q124" s="16"/>
      <c r="R124" s="27" t="s">
        <v>7</v>
      </c>
      <c r="S124" s="15"/>
      <c r="T124" s="15"/>
      <c r="U124" s="15"/>
      <c r="V124" s="15"/>
      <c r="W124" s="15"/>
      <c r="X124" s="15"/>
      <c r="Y124" s="15"/>
      <c r="Z124" s="15"/>
      <c r="AA124" s="15"/>
      <c r="AB124" s="16"/>
      <c r="AC124" s="27" t="s">
        <v>8</v>
      </c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6"/>
      <c r="AP124" s="27" t="s">
        <v>9</v>
      </c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6"/>
      <c r="BB124" s="27" t="s">
        <v>10</v>
      </c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6"/>
    </row>
    <row r="125" spans="2:133" ht="15" customHeight="1">
      <c r="C125" s="25" t="s">
        <v>43</v>
      </c>
      <c r="D125" s="15"/>
      <c r="E125" s="15"/>
      <c r="F125" s="15"/>
      <c r="G125" s="15"/>
      <c r="H125" s="16"/>
      <c r="I125" s="33">
        <v>21</v>
      </c>
      <c r="J125" s="16"/>
      <c r="K125" s="25"/>
      <c r="L125" s="15"/>
      <c r="M125" s="15"/>
      <c r="N125" s="15"/>
      <c r="O125" s="15"/>
      <c r="P125" s="15"/>
      <c r="Q125" s="16"/>
      <c r="R125" s="25">
        <v>1</v>
      </c>
      <c r="S125" s="15"/>
      <c r="T125" s="15"/>
      <c r="U125" s="15"/>
      <c r="V125" s="15"/>
      <c r="W125" s="15"/>
      <c r="X125" s="15"/>
      <c r="Y125" s="15"/>
      <c r="Z125" s="15"/>
      <c r="AA125" s="15"/>
      <c r="AB125" s="16"/>
      <c r="AC125" s="25">
        <v>5</v>
      </c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6"/>
      <c r="AP125" s="25">
        <v>15</v>
      </c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6"/>
      <c r="BB125" s="2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6"/>
    </row>
    <row r="126" spans="2:133" ht="15" customHeight="1">
      <c r="C126" s="25" t="s">
        <v>44</v>
      </c>
      <c r="D126" s="15"/>
      <c r="E126" s="15"/>
      <c r="F126" s="15"/>
      <c r="G126" s="15"/>
      <c r="H126" s="16"/>
      <c r="I126" s="33">
        <v>115</v>
      </c>
      <c r="J126" s="16"/>
      <c r="K126" s="25"/>
      <c r="L126" s="15"/>
      <c r="M126" s="15"/>
      <c r="N126" s="15"/>
      <c r="O126" s="15"/>
      <c r="P126" s="15"/>
      <c r="Q126" s="16"/>
      <c r="R126" s="25">
        <v>4</v>
      </c>
      <c r="S126" s="15"/>
      <c r="T126" s="15"/>
      <c r="U126" s="15"/>
      <c r="V126" s="15"/>
      <c r="W126" s="15"/>
      <c r="X126" s="15"/>
      <c r="Y126" s="15"/>
      <c r="Z126" s="15"/>
      <c r="AA126" s="15"/>
      <c r="AB126" s="16"/>
      <c r="AC126" s="25">
        <v>49</v>
      </c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6"/>
      <c r="AP126" s="25">
        <v>62</v>
      </c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6"/>
      <c r="BB126" s="2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6"/>
    </row>
    <row r="127" spans="2:133" ht="0" hidden="1" customHeight="1"/>
    <row r="128" spans="2:133" ht="17.649999999999999" customHeight="1"/>
    <row r="129" spans="1:135" ht="18" customHeight="1">
      <c r="A129" s="9" t="s">
        <v>45</v>
      </c>
      <c r="B129" s="15"/>
      <c r="C129" s="15"/>
      <c r="D129" s="15"/>
      <c r="E129" s="15"/>
      <c r="F129" s="15"/>
      <c r="G129" s="16"/>
      <c r="H129" s="9" t="s">
        <v>5</v>
      </c>
      <c r="I129" s="16"/>
      <c r="J129" s="27" t="s">
        <v>6</v>
      </c>
      <c r="K129" s="15"/>
      <c r="L129" s="15"/>
      <c r="M129" s="15"/>
      <c r="N129" s="15"/>
      <c r="O129" s="15"/>
      <c r="P129" s="15"/>
      <c r="Q129" s="16"/>
      <c r="S129" s="27" t="s">
        <v>7</v>
      </c>
      <c r="T129" s="15"/>
      <c r="U129" s="15"/>
      <c r="V129" s="15"/>
      <c r="W129" s="15"/>
      <c r="X129" s="15"/>
      <c r="Y129" s="15"/>
      <c r="Z129" s="15"/>
      <c r="AA129" s="15"/>
      <c r="AB129" s="15"/>
      <c r="AC129" s="16"/>
      <c r="AD129" s="27" t="s">
        <v>8</v>
      </c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6"/>
      <c r="AQ129" s="27" t="s">
        <v>9</v>
      </c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6"/>
      <c r="BD129" s="27" t="s">
        <v>10</v>
      </c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6"/>
    </row>
    <row r="130" spans="1:135" ht="15" customHeight="1">
      <c r="A130" s="25" t="s">
        <v>46</v>
      </c>
      <c r="B130" s="15"/>
      <c r="C130" s="15"/>
      <c r="D130" s="15"/>
      <c r="E130" s="15"/>
      <c r="F130" s="15"/>
      <c r="G130" s="16"/>
      <c r="H130" s="25">
        <v>173</v>
      </c>
      <c r="I130" s="16"/>
      <c r="J130" s="25"/>
      <c r="K130" s="15"/>
      <c r="L130" s="15"/>
      <c r="M130" s="15"/>
      <c r="N130" s="15"/>
      <c r="O130" s="15"/>
      <c r="P130" s="15"/>
      <c r="Q130" s="16"/>
      <c r="S130" s="25">
        <v>8</v>
      </c>
      <c r="T130" s="15"/>
      <c r="U130" s="15"/>
      <c r="V130" s="15"/>
      <c r="W130" s="15"/>
      <c r="X130" s="15"/>
      <c r="Y130" s="15"/>
      <c r="Z130" s="15"/>
      <c r="AA130" s="15"/>
      <c r="AB130" s="15"/>
      <c r="AC130" s="16"/>
      <c r="AD130" s="25">
        <v>71</v>
      </c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6"/>
      <c r="AQ130" s="25">
        <v>94</v>
      </c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6"/>
      <c r="BD130" s="2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6"/>
    </row>
    <row r="131" spans="1:135" ht="15" customHeight="1">
      <c r="A131" s="25" t="s">
        <v>47</v>
      </c>
      <c r="B131" s="15"/>
      <c r="C131" s="15"/>
      <c r="D131" s="15"/>
      <c r="E131" s="15"/>
      <c r="F131" s="15"/>
      <c r="G131" s="16"/>
      <c r="H131" s="25">
        <v>58</v>
      </c>
      <c r="I131" s="16"/>
      <c r="J131" s="25"/>
      <c r="K131" s="15"/>
      <c r="L131" s="15"/>
      <c r="M131" s="15"/>
      <c r="N131" s="15"/>
      <c r="O131" s="15"/>
      <c r="P131" s="15"/>
      <c r="Q131" s="16"/>
      <c r="S131" s="25">
        <v>2</v>
      </c>
      <c r="T131" s="15"/>
      <c r="U131" s="15"/>
      <c r="V131" s="15"/>
      <c r="W131" s="15"/>
      <c r="X131" s="15"/>
      <c r="Y131" s="15"/>
      <c r="Z131" s="15"/>
      <c r="AA131" s="15"/>
      <c r="AB131" s="15"/>
      <c r="AC131" s="16"/>
      <c r="AD131" s="25">
        <v>24</v>
      </c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6"/>
      <c r="AQ131" s="25">
        <v>32</v>
      </c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6"/>
      <c r="BD131" s="2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6"/>
    </row>
    <row r="132" spans="1:135" ht="0" hidden="1" customHeight="1"/>
    <row r="133" spans="1:135" ht="19.7" customHeight="1"/>
    <row r="134" spans="1:135">
      <c r="C134" s="9" t="s">
        <v>48</v>
      </c>
      <c r="D134" s="10"/>
      <c r="E134" s="10"/>
      <c r="F134" s="10"/>
      <c r="G134" s="10"/>
      <c r="H134" s="11"/>
      <c r="I134" s="9" t="s">
        <v>5</v>
      </c>
      <c r="J134" s="15"/>
      <c r="K134" s="15"/>
      <c r="L134" s="15"/>
      <c r="M134" s="15"/>
      <c r="N134" s="15"/>
      <c r="O134" s="16"/>
      <c r="P134" s="9" t="s">
        <v>6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6"/>
      <c r="AI134" s="9" t="s">
        <v>7</v>
      </c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6"/>
      <c r="BH134" s="9" t="s">
        <v>8</v>
      </c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6"/>
      <c r="CG134" s="9" t="s">
        <v>9</v>
      </c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6"/>
      <c r="DA134" s="9" t="s">
        <v>10</v>
      </c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6"/>
    </row>
    <row r="135" spans="1:135">
      <c r="C135" s="12"/>
      <c r="D135" s="13"/>
      <c r="E135" s="13"/>
      <c r="F135" s="13"/>
      <c r="G135" s="13"/>
      <c r="H135" s="14"/>
      <c r="I135" s="17" t="s">
        <v>49</v>
      </c>
      <c r="J135" s="16"/>
      <c r="K135" s="17" t="s">
        <v>50</v>
      </c>
      <c r="L135" s="15"/>
      <c r="M135" s="15"/>
      <c r="N135" s="15"/>
      <c r="O135" s="16"/>
      <c r="P135" s="17" t="s">
        <v>49</v>
      </c>
      <c r="Q135" s="15"/>
      <c r="R135" s="15"/>
      <c r="S135" s="15"/>
      <c r="T135" s="15"/>
      <c r="U135" s="15"/>
      <c r="V135" s="15"/>
      <c r="W135" s="15"/>
      <c r="X135" s="16"/>
      <c r="Y135" s="17" t="s">
        <v>50</v>
      </c>
      <c r="Z135" s="15"/>
      <c r="AA135" s="15"/>
      <c r="AB135" s="15"/>
      <c r="AC135" s="15"/>
      <c r="AD135" s="15"/>
      <c r="AE135" s="15"/>
      <c r="AF135" s="15"/>
      <c r="AG135" s="15"/>
      <c r="AH135" s="16"/>
      <c r="AI135" s="17" t="s">
        <v>49</v>
      </c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6"/>
      <c r="AU135" s="17" t="s">
        <v>50</v>
      </c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6"/>
      <c r="BH135" s="17" t="s">
        <v>49</v>
      </c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6"/>
      <c r="BY135" s="17" t="s">
        <v>50</v>
      </c>
      <c r="BZ135" s="15"/>
      <c r="CA135" s="15"/>
      <c r="CB135" s="15"/>
      <c r="CC135" s="15"/>
      <c r="CD135" s="15"/>
      <c r="CE135" s="15"/>
      <c r="CF135" s="16"/>
      <c r="CG135" s="17" t="s">
        <v>49</v>
      </c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6"/>
      <c r="CS135" s="17" t="s">
        <v>50</v>
      </c>
      <c r="CT135" s="15"/>
      <c r="CU135" s="15"/>
      <c r="CV135" s="15"/>
      <c r="CW135" s="15"/>
      <c r="CX135" s="15"/>
      <c r="CY135" s="15"/>
      <c r="CZ135" s="16"/>
      <c r="DA135" s="17" t="s">
        <v>49</v>
      </c>
      <c r="DB135" s="15"/>
      <c r="DC135" s="15"/>
      <c r="DD135" s="15"/>
      <c r="DE135" s="15"/>
      <c r="DF135" s="15"/>
      <c r="DG135" s="15"/>
      <c r="DH135" s="16"/>
      <c r="DI135" s="17" t="s">
        <v>50</v>
      </c>
      <c r="DJ135" s="15"/>
      <c r="DK135" s="15"/>
      <c r="DL135" s="15"/>
      <c r="DM135" s="15"/>
      <c r="DN135" s="15"/>
      <c r="DO135" s="15"/>
      <c r="DP135" s="15"/>
      <c r="DQ135" s="16"/>
    </row>
    <row r="136" spans="1:135" ht="12.6" customHeight="1">
      <c r="C136" s="31" t="s">
        <v>51</v>
      </c>
      <c r="D136" s="15"/>
      <c r="E136" s="15"/>
      <c r="F136" s="15"/>
      <c r="G136" s="15"/>
      <c r="H136" s="16"/>
      <c r="I136" s="34">
        <v>3979</v>
      </c>
      <c r="J136" s="16"/>
      <c r="K136" s="34">
        <v>217</v>
      </c>
      <c r="L136" s="15"/>
      <c r="M136" s="15"/>
      <c r="N136" s="15"/>
      <c r="O136" s="16"/>
      <c r="P136" s="21">
        <v>5</v>
      </c>
      <c r="Q136" s="15"/>
      <c r="R136" s="15"/>
      <c r="S136" s="15"/>
      <c r="T136" s="15"/>
      <c r="U136" s="15"/>
      <c r="V136" s="15"/>
      <c r="W136" s="15"/>
      <c r="X136" s="16"/>
      <c r="Y136" s="21"/>
      <c r="Z136" s="15"/>
      <c r="AA136" s="15"/>
      <c r="AB136" s="15"/>
      <c r="AC136" s="15"/>
      <c r="AD136" s="15"/>
      <c r="AE136" s="15"/>
      <c r="AF136" s="15"/>
      <c r="AG136" s="15"/>
      <c r="AH136" s="16"/>
      <c r="AI136" s="21">
        <v>211</v>
      </c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6"/>
      <c r="AU136" s="21">
        <v>13</v>
      </c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6"/>
      <c r="BH136" s="21">
        <v>1855</v>
      </c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6"/>
      <c r="BY136" s="21">
        <v>61</v>
      </c>
      <c r="BZ136" s="15"/>
      <c r="CA136" s="15"/>
      <c r="CB136" s="15"/>
      <c r="CC136" s="15"/>
      <c r="CD136" s="15"/>
      <c r="CE136" s="15"/>
      <c r="CF136" s="16"/>
      <c r="CG136" s="21">
        <v>1907</v>
      </c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6"/>
      <c r="CS136" s="21">
        <v>140</v>
      </c>
      <c r="CT136" s="15"/>
      <c r="CU136" s="15"/>
      <c r="CV136" s="15"/>
      <c r="CW136" s="15"/>
      <c r="CX136" s="15"/>
      <c r="CY136" s="15"/>
      <c r="CZ136" s="16"/>
      <c r="DA136" s="21">
        <v>1</v>
      </c>
      <c r="DB136" s="15"/>
      <c r="DC136" s="15"/>
      <c r="DD136" s="15"/>
      <c r="DE136" s="15"/>
      <c r="DF136" s="15"/>
      <c r="DG136" s="15"/>
      <c r="DH136" s="16"/>
      <c r="DI136" s="21">
        <v>3</v>
      </c>
      <c r="DJ136" s="15"/>
      <c r="DK136" s="15"/>
      <c r="DL136" s="15"/>
      <c r="DM136" s="15"/>
      <c r="DN136" s="15"/>
      <c r="DO136" s="15"/>
      <c r="DP136" s="15"/>
      <c r="DQ136" s="16"/>
    </row>
    <row r="137" spans="1:135" ht="12.6" customHeight="1">
      <c r="C137" s="31" t="s">
        <v>52</v>
      </c>
      <c r="D137" s="15"/>
      <c r="E137" s="15"/>
      <c r="F137" s="15"/>
      <c r="G137" s="15"/>
      <c r="H137" s="16"/>
      <c r="I137" s="34">
        <v>691</v>
      </c>
      <c r="J137" s="16"/>
      <c r="K137" s="34">
        <v>21</v>
      </c>
      <c r="L137" s="15"/>
      <c r="M137" s="15"/>
      <c r="N137" s="15"/>
      <c r="O137" s="16"/>
      <c r="P137" s="21"/>
      <c r="Q137" s="15"/>
      <c r="R137" s="15"/>
      <c r="S137" s="15"/>
      <c r="T137" s="15"/>
      <c r="U137" s="15"/>
      <c r="V137" s="15"/>
      <c r="W137" s="15"/>
      <c r="X137" s="16"/>
      <c r="Y137" s="21"/>
      <c r="Z137" s="15"/>
      <c r="AA137" s="15"/>
      <c r="AB137" s="15"/>
      <c r="AC137" s="15"/>
      <c r="AD137" s="15"/>
      <c r="AE137" s="15"/>
      <c r="AF137" s="15"/>
      <c r="AG137" s="15"/>
      <c r="AH137" s="16"/>
      <c r="AI137" s="21">
        <v>18</v>
      </c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6"/>
      <c r="AU137" s="21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6"/>
      <c r="BH137" s="21">
        <v>210</v>
      </c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6"/>
      <c r="BY137" s="21">
        <v>3</v>
      </c>
      <c r="BZ137" s="15"/>
      <c r="CA137" s="15"/>
      <c r="CB137" s="15"/>
      <c r="CC137" s="15"/>
      <c r="CD137" s="15"/>
      <c r="CE137" s="15"/>
      <c r="CF137" s="16"/>
      <c r="CG137" s="21">
        <v>462</v>
      </c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6"/>
      <c r="CS137" s="21">
        <v>16</v>
      </c>
      <c r="CT137" s="15"/>
      <c r="CU137" s="15"/>
      <c r="CV137" s="15"/>
      <c r="CW137" s="15"/>
      <c r="CX137" s="15"/>
      <c r="CY137" s="15"/>
      <c r="CZ137" s="16"/>
      <c r="DA137" s="21">
        <v>1</v>
      </c>
      <c r="DB137" s="15"/>
      <c r="DC137" s="15"/>
      <c r="DD137" s="15"/>
      <c r="DE137" s="15"/>
      <c r="DF137" s="15"/>
      <c r="DG137" s="15"/>
      <c r="DH137" s="16"/>
      <c r="DI137" s="21">
        <v>2</v>
      </c>
      <c r="DJ137" s="15"/>
      <c r="DK137" s="15"/>
      <c r="DL137" s="15"/>
      <c r="DM137" s="15"/>
      <c r="DN137" s="15"/>
      <c r="DO137" s="15"/>
      <c r="DP137" s="15"/>
      <c r="DQ137" s="16"/>
    </row>
    <row r="138" spans="1:135" ht="12.6" customHeight="1">
      <c r="C138" s="31" t="s">
        <v>53</v>
      </c>
      <c r="D138" s="15"/>
      <c r="E138" s="15"/>
      <c r="F138" s="15"/>
      <c r="G138" s="15"/>
      <c r="H138" s="16"/>
      <c r="I138" s="34">
        <v>1502</v>
      </c>
      <c r="J138" s="16"/>
      <c r="K138" s="34">
        <v>20</v>
      </c>
      <c r="L138" s="15"/>
      <c r="M138" s="15"/>
      <c r="N138" s="15"/>
      <c r="O138" s="16"/>
      <c r="P138" s="21">
        <v>11</v>
      </c>
      <c r="Q138" s="15"/>
      <c r="R138" s="15"/>
      <c r="S138" s="15"/>
      <c r="T138" s="15"/>
      <c r="U138" s="15"/>
      <c r="V138" s="15"/>
      <c r="W138" s="15"/>
      <c r="X138" s="16"/>
      <c r="Y138" s="21">
        <v>1</v>
      </c>
      <c r="Z138" s="15"/>
      <c r="AA138" s="15"/>
      <c r="AB138" s="15"/>
      <c r="AC138" s="15"/>
      <c r="AD138" s="15"/>
      <c r="AE138" s="15"/>
      <c r="AF138" s="15"/>
      <c r="AG138" s="15"/>
      <c r="AH138" s="16"/>
      <c r="AI138" s="21">
        <v>73</v>
      </c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6"/>
      <c r="AU138" s="21">
        <v>1</v>
      </c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6"/>
      <c r="BH138" s="21">
        <v>127</v>
      </c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6"/>
      <c r="BY138" s="21">
        <v>4</v>
      </c>
      <c r="BZ138" s="15"/>
      <c r="CA138" s="15"/>
      <c r="CB138" s="15"/>
      <c r="CC138" s="15"/>
      <c r="CD138" s="15"/>
      <c r="CE138" s="15"/>
      <c r="CF138" s="16"/>
      <c r="CG138" s="21">
        <v>1288</v>
      </c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6"/>
      <c r="CS138" s="21">
        <v>13</v>
      </c>
      <c r="CT138" s="15"/>
      <c r="CU138" s="15"/>
      <c r="CV138" s="15"/>
      <c r="CW138" s="15"/>
      <c r="CX138" s="15"/>
      <c r="CY138" s="15"/>
      <c r="CZ138" s="16"/>
      <c r="DA138" s="21">
        <v>3</v>
      </c>
      <c r="DB138" s="15"/>
      <c r="DC138" s="15"/>
      <c r="DD138" s="15"/>
      <c r="DE138" s="15"/>
      <c r="DF138" s="15"/>
      <c r="DG138" s="15"/>
      <c r="DH138" s="16"/>
      <c r="DI138" s="21">
        <v>1</v>
      </c>
      <c r="DJ138" s="15"/>
      <c r="DK138" s="15"/>
      <c r="DL138" s="15"/>
      <c r="DM138" s="15"/>
      <c r="DN138" s="15"/>
      <c r="DO138" s="15"/>
      <c r="DP138" s="15"/>
      <c r="DQ138" s="16"/>
    </row>
    <row r="139" spans="1:135" ht="12.6" customHeight="1">
      <c r="C139" s="31" t="s">
        <v>54</v>
      </c>
      <c r="D139" s="15"/>
      <c r="E139" s="15"/>
      <c r="F139" s="15"/>
      <c r="G139" s="15"/>
      <c r="H139" s="16"/>
      <c r="I139" s="34"/>
      <c r="J139" s="16"/>
      <c r="K139" s="34"/>
      <c r="L139" s="15"/>
      <c r="M139" s="15"/>
      <c r="N139" s="15"/>
      <c r="O139" s="16"/>
      <c r="P139" s="21"/>
      <c r="Q139" s="15"/>
      <c r="R139" s="15"/>
      <c r="S139" s="15"/>
      <c r="T139" s="15"/>
      <c r="U139" s="15"/>
      <c r="V139" s="15"/>
      <c r="W139" s="15"/>
      <c r="X139" s="16"/>
      <c r="Y139" s="21"/>
      <c r="Z139" s="15"/>
      <c r="AA139" s="15"/>
      <c r="AB139" s="15"/>
      <c r="AC139" s="15"/>
      <c r="AD139" s="15"/>
      <c r="AE139" s="15"/>
      <c r="AF139" s="15"/>
      <c r="AG139" s="15"/>
      <c r="AH139" s="16"/>
      <c r="AI139" s="21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6"/>
      <c r="AU139" s="21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6"/>
      <c r="BH139" s="21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6"/>
      <c r="BY139" s="21"/>
      <c r="BZ139" s="15"/>
      <c r="CA139" s="15"/>
      <c r="CB139" s="15"/>
      <c r="CC139" s="15"/>
      <c r="CD139" s="15"/>
      <c r="CE139" s="15"/>
      <c r="CF139" s="16"/>
      <c r="CG139" s="21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6"/>
      <c r="CS139" s="21"/>
      <c r="CT139" s="15"/>
      <c r="CU139" s="15"/>
      <c r="CV139" s="15"/>
      <c r="CW139" s="15"/>
      <c r="CX139" s="15"/>
      <c r="CY139" s="15"/>
      <c r="CZ139" s="16"/>
      <c r="DA139" s="21"/>
      <c r="DB139" s="15"/>
      <c r="DC139" s="15"/>
      <c r="DD139" s="15"/>
      <c r="DE139" s="15"/>
      <c r="DF139" s="15"/>
      <c r="DG139" s="15"/>
      <c r="DH139" s="16"/>
      <c r="DI139" s="21"/>
      <c r="DJ139" s="15"/>
      <c r="DK139" s="15"/>
      <c r="DL139" s="15"/>
      <c r="DM139" s="15"/>
      <c r="DN139" s="15"/>
      <c r="DO139" s="15"/>
      <c r="DP139" s="15"/>
      <c r="DQ139" s="16"/>
    </row>
    <row r="140" spans="1:135" ht="22.9" customHeight="1"/>
    <row r="141" spans="1:135" ht="18" customHeight="1">
      <c r="A141" s="28" t="s">
        <v>55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</row>
    <row r="142" spans="1:135" ht="9.6" customHeight="1"/>
    <row r="143" spans="1:135">
      <c r="A143" s="9" t="s">
        <v>56</v>
      </c>
      <c r="B143" s="15"/>
      <c r="C143" s="15"/>
      <c r="D143" s="15"/>
      <c r="E143" s="16"/>
      <c r="F143" s="1" t="s">
        <v>5</v>
      </c>
      <c r="G143" s="27" t="s">
        <v>6</v>
      </c>
      <c r="H143" s="15"/>
      <c r="I143" s="15"/>
      <c r="J143" s="15"/>
      <c r="K143" s="15"/>
      <c r="L143" s="15"/>
      <c r="M143" s="16"/>
      <c r="N143" s="27" t="s">
        <v>7</v>
      </c>
      <c r="O143" s="15"/>
      <c r="P143" s="15"/>
      <c r="Q143" s="15"/>
      <c r="R143" s="15"/>
      <c r="S143" s="15"/>
      <c r="T143" s="15"/>
      <c r="U143" s="15"/>
      <c r="V143" s="15"/>
      <c r="W143" s="16"/>
      <c r="X143" s="27" t="s">
        <v>8</v>
      </c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6"/>
      <c r="AL143" s="27" t="s">
        <v>9</v>
      </c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6"/>
      <c r="AX143" s="27" t="s">
        <v>10</v>
      </c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6"/>
    </row>
    <row r="144" spans="1:135">
      <c r="A144" s="35" t="s">
        <v>5</v>
      </c>
      <c r="B144" s="15"/>
      <c r="C144" s="15"/>
      <c r="D144" s="15"/>
      <c r="E144" s="16"/>
      <c r="F144" s="5">
        <v>76</v>
      </c>
      <c r="G144" s="33"/>
      <c r="H144" s="15"/>
      <c r="I144" s="15"/>
      <c r="J144" s="15"/>
      <c r="K144" s="15"/>
      <c r="L144" s="15"/>
      <c r="M144" s="16"/>
      <c r="N144" s="33">
        <v>8</v>
      </c>
      <c r="O144" s="15"/>
      <c r="P144" s="15"/>
      <c r="Q144" s="15"/>
      <c r="R144" s="15"/>
      <c r="S144" s="15"/>
      <c r="T144" s="15"/>
      <c r="U144" s="15"/>
      <c r="V144" s="15"/>
      <c r="W144" s="16"/>
      <c r="X144" s="33">
        <v>39</v>
      </c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6"/>
      <c r="AL144" s="33">
        <v>29</v>
      </c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6"/>
      <c r="AX144" s="33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6"/>
    </row>
    <row r="145" spans="1:125">
      <c r="A145" s="25" t="s">
        <v>15</v>
      </c>
      <c r="B145" s="15"/>
      <c r="C145" s="15"/>
      <c r="D145" s="15"/>
      <c r="E145" s="16"/>
      <c r="F145" s="4">
        <v>1</v>
      </c>
      <c r="G145" s="25"/>
      <c r="H145" s="15"/>
      <c r="I145" s="15"/>
      <c r="J145" s="15"/>
      <c r="K145" s="15"/>
      <c r="L145" s="15"/>
      <c r="M145" s="16"/>
      <c r="N145" s="25"/>
      <c r="O145" s="15"/>
      <c r="P145" s="15"/>
      <c r="Q145" s="15"/>
      <c r="R145" s="15"/>
      <c r="S145" s="15"/>
      <c r="T145" s="15"/>
      <c r="U145" s="15"/>
      <c r="V145" s="15"/>
      <c r="W145" s="16"/>
      <c r="X145" s="25">
        <v>1</v>
      </c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6"/>
      <c r="AL145" s="2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6"/>
      <c r="AX145" s="2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6"/>
    </row>
    <row r="146" spans="1:125">
      <c r="A146" s="25" t="s">
        <v>41</v>
      </c>
      <c r="B146" s="15"/>
      <c r="C146" s="15"/>
      <c r="D146" s="15"/>
      <c r="E146" s="16"/>
      <c r="F146" s="4"/>
      <c r="G146" s="25"/>
      <c r="H146" s="15"/>
      <c r="I146" s="15"/>
      <c r="J146" s="15"/>
      <c r="K146" s="15"/>
      <c r="L146" s="15"/>
      <c r="M146" s="16"/>
      <c r="N146" s="25"/>
      <c r="O146" s="15"/>
      <c r="P146" s="15"/>
      <c r="Q146" s="15"/>
      <c r="R146" s="15"/>
      <c r="S146" s="15"/>
      <c r="T146" s="15"/>
      <c r="U146" s="15"/>
      <c r="V146" s="15"/>
      <c r="W146" s="16"/>
      <c r="X146" s="2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6"/>
      <c r="AL146" s="2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6"/>
      <c r="AX146" s="2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6"/>
    </row>
    <row r="147" spans="1:125">
      <c r="A147" s="25" t="s">
        <v>20</v>
      </c>
      <c r="B147" s="15"/>
      <c r="C147" s="15"/>
      <c r="D147" s="15"/>
      <c r="E147" s="16"/>
      <c r="F147" s="4">
        <v>17</v>
      </c>
      <c r="G147" s="25"/>
      <c r="H147" s="15"/>
      <c r="I147" s="15"/>
      <c r="J147" s="15"/>
      <c r="K147" s="15"/>
      <c r="L147" s="15"/>
      <c r="M147" s="16"/>
      <c r="N147" s="25">
        <v>2</v>
      </c>
      <c r="O147" s="15"/>
      <c r="P147" s="15"/>
      <c r="Q147" s="15"/>
      <c r="R147" s="15"/>
      <c r="S147" s="15"/>
      <c r="T147" s="15"/>
      <c r="U147" s="15"/>
      <c r="V147" s="15"/>
      <c r="W147" s="16"/>
      <c r="X147" s="25">
        <v>8</v>
      </c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6"/>
      <c r="AL147" s="25">
        <v>7</v>
      </c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6"/>
      <c r="AX147" s="2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6"/>
    </row>
    <row r="148" spans="1:125">
      <c r="A148" s="25" t="s">
        <v>22</v>
      </c>
      <c r="B148" s="15"/>
      <c r="C148" s="15"/>
      <c r="D148" s="15"/>
      <c r="E148" s="16"/>
      <c r="F148" s="4">
        <v>11</v>
      </c>
      <c r="G148" s="25"/>
      <c r="H148" s="15"/>
      <c r="I148" s="15"/>
      <c r="J148" s="15"/>
      <c r="K148" s="15"/>
      <c r="L148" s="15"/>
      <c r="M148" s="16"/>
      <c r="N148" s="25">
        <v>3</v>
      </c>
      <c r="O148" s="15"/>
      <c r="P148" s="15"/>
      <c r="Q148" s="15"/>
      <c r="R148" s="15"/>
      <c r="S148" s="15"/>
      <c r="T148" s="15"/>
      <c r="U148" s="15"/>
      <c r="V148" s="15"/>
      <c r="W148" s="16"/>
      <c r="X148" s="25">
        <v>6</v>
      </c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6"/>
      <c r="AL148" s="25">
        <v>2</v>
      </c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6"/>
      <c r="AX148" s="2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6"/>
    </row>
    <row r="149" spans="1:125">
      <c r="A149" s="25" t="s">
        <v>24</v>
      </c>
      <c r="B149" s="15"/>
      <c r="C149" s="15"/>
      <c r="D149" s="15"/>
      <c r="E149" s="16"/>
      <c r="F149" s="4">
        <v>47</v>
      </c>
      <c r="G149" s="25"/>
      <c r="H149" s="15"/>
      <c r="I149" s="15"/>
      <c r="J149" s="15"/>
      <c r="K149" s="15"/>
      <c r="L149" s="15"/>
      <c r="M149" s="16"/>
      <c r="N149" s="25">
        <v>3</v>
      </c>
      <c r="O149" s="15"/>
      <c r="P149" s="15"/>
      <c r="Q149" s="15"/>
      <c r="R149" s="15"/>
      <c r="S149" s="15"/>
      <c r="T149" s="15"/>
      <c r="U149" s="15"/>
      <c r="V149" s="15"/>
      <c r="W149" s="16"/>
      <c r="X149" s="25">
        <v>24</v>
      </c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6"/>
      <c r="AL149" s="25">
        <v>20</v>
      </c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6"/>
      <c r="AX149" s="2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6"/>
    </row>
    <row r="150" spans="1:125">
      <c r="A150" s="25" t="s">
        <v>25</v>
      </c>
      <c r="B150" s="15"/>
      <c r="C150" s="15"/>
      <c r="D150" s="15"/>
      <c r="E150" s="16"/>
      <c r="F150" s="4"/>
      <c r="G150" s="25"/>
      <c r="H150" s="15"/>
      <c r="I150" s="15"/>
      <c r="J150" s="15"/>
      <c r="K150" s="15"/>
      <c r="L150" s="15"/>
      <c r="M150" s="16"/>
      <c r="N150" s="25"/>
      <c r="O150" s="15"/>
      <c r="P150" s="15"/>
      <c r="Q150" s="15"/>
      <c r="R150" s="15"/>
      <c r="S150" s="15"/>
      <c r="T150" s="15"/>
      <c r="U150" s="15"/>
      <c r="V150" s="15"/>
      <c r="W150" s="16"/>
      <c r="X150" s="2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6"/>
      <c r="AL150" s="2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6"/>
      <c r="AX150" s="2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6"/>
    </row>
    <row r="151" spans="1:125">
      <c r="A151" s="25" t="s">
        <v>26</v>
      </c>
      <c r="B151" s="15"/>
      <c r="C151" s="15"/>
      <c r="D151" s="15"/>
      <c r="E151" s="16"/>
      <c r="F151" s="4"/>
      <c r="G151" s="25"/>
      <c r="H151" s="15"/>
      <c r="I151" s="15"/>
      <c r="J151" s="15"/>
      <c r="K151" s="15"/>
      <c r="L151" s="15"/>
      <c r="M151" s="16"/>
      <c r="N151" s="25"/>
      <c r="O151" s="15"/>
      <c r="P151" s="15"/>
      <c r="Q151" s="15"/>
      <c r="R151" s="15"/>
      <c r="S151" s="15"/>
      <c r="T151" s="15"/>
      <c r="U151" s="15"/>
      <c r="V151" s="15"/>
      <c r="W151" s="16"/>
      <c r="X151" s="2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6"/>
      <c r="AL151" s="2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6"/>
      <c r="AX151" s="2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6"/>
    </row>
    <row r="152" spans="1:125" ht="0" hidden="1" customHeight="1"/>
    <row r="153" spans="1:125" ht="18.75" customHeight="1"/>
    <row r="154" spans="1:125" ht="18" customHeight="1">
      <c r="D154" s="9" t="s">
        <v>57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6"/>
      <c r="T154" s="9" t="s">
        <v>5</v>
      </c>
      <c r="U154" s="15"/>
      <c r="V154" s="15"/>
      <c r="W154" s="15"/>
      <c r="X154" s="15"/>
      <c r="Y154" s="16"/>
      <c r="Z154" s="27" t="s">
        <v>6</v>
      </c>
      <c r="AA154" s="15"/>
      <c r="AB154" s="15"/>
      <c r="AC154" s="15"/>
      <c r="AD154" s="15"/>
      <c r="AE154" s="15"/>
      <c r="AF154" s="15"/>
      <c r="AG154" s="15"/>
      <c r="AH154" s="15"/>
      <c r="AI154" s="16"/>
      <c r="AK154" s="27" t="s">
        <v>7</v>
      </c>
      <c r="AL154" s="15"/>
      <c r="AM154" s="15"/>
      <c r="AN154" s="15"/>
      <c r="AO154" s="15"/>
      <c r="AP154" s="15"/>
      <c r="AQ154" s="15"/>
      <c r="AR154" s="15"/>
      <c r="AS154" s="15"/>
      <c r="AT154" s="15"/>
      <c r="AU154" s="16"/>
      <c r="AV154" s="27" t="s">
        <v>8</v>
      </c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6"/>
      <c r="BI154" s="27" t="s">
        <v>9</v>
      </c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6"/>
      <c r="BZ154" s="27" t="s">
        <v>10</v>
      </c>
      <c r="CA154" s="15"/>
      <c r="CB154" s="15"/>
      <c r="CC154" s="15"/>
      <c r="CD154" s="15"/>
      <c r="CE154" s="15"/>
      <c r="CF154" s="15"/>
      <c r="CG154" s="15"/>
      <c r="CH154" s="15"/>
      <c r="CI154" s="16"/>
    </row>
    <row r="155" spans="1:125" ht="15" customHeight="1">
      <c r="D155" s="25" t="s">
        <v>58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6"/>
      <c r="T155" s="33">
        <v>91</v>
      </c>
      <c r="U155" s="15"/>
      <c r="V155" s="15"/>
      <c r="W155" s="15"/>
      <c r="X155" s="15"/>
      <c r="Y155" s="16"/>
      <c r="Z155" s="25"/>
      <c r="AA155" s="15"/>
      <c r="AB155" s="15"/>
      <c r="AC155" s="15"/>
      <c r="AD155" s="15"/>
      <c r="AE155" s="15"/>
      <c r="AF155" s="15"/>
      <c r="AG155" s="15"/>
      <c r="AH155" s="15"/>
      <c r="AI155" s="16"/>
      <c r="AK155" s="25">
        <v>1</v>
      </c>
      <c r="AL155" s="15"/>
      <c r="AM155" s="15"/>
      <c r="AN155" s="15"/>
      <c r="AO155" s="15"/>
      <c r="AP155" s="15"/>
      <c r="AQ155" s="15"/>
      <c r="AR155" s="15"/>
      <c r="AS155" s="15"/>
      <c r="AT155" s="15"/>
      <c r="AU155" s="16"/>
      <c r="AV155" s="25">
        <v>45</v>
      </c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6"/>
      <c r="BI155" s="25">
        <v>45</v>
      </c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6"/>
      <c r="BZ155" s="25"/>
      <c r="CA155" s="15"/>
      <c r="CB155" s="15"/>
      <c r="CC155" s="15"/>
      <c r="CD155" s="15"/>
      <c r="CE155" s="15"/>
      <c r="CF155" s="15"/>
      <c r="CG155" s="15"/>
      <c r="CH155" s="15"/>
      <c r="CI155" s="16"/>
    </row>
    <row r="156" spans="1:125" ht="15" customHeight="1">
      <c r="D156" s="25" t="s">
        <v>59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6"/>
      <c r="T156" s="33"/>
      <c r="U156" s="15"/>
      <c r="V156" s="15"/>
      <c r="W156" s="15"/>
      <c r="X156" s="15"/>
      <c r="Y156" s="16"/>
      <c r="Z156" s="25"/>
      <c r="AA156" s="15"/>
      <c r="AB156" s="15"/>
      <c r="AC156" s="15"/>
      <c r="AD156" s="15"/>
      <c r="AE156" s="15"/>
      <c r="AF156" s="15"/>
      <c r="AG156" s="15"/>
      <c r="AH156" s="15"/>
      <c r="AI156" s="16"/>
      <c r="AK156" s="2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6"/>
      <c r="AV156" s="2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6"/>
      <c r="BI156" s="2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6"/>
      <c r="BZ156" s="25"/>
      <c r="CA156" s="15"/>
      <c r="CB156" s="15"/>
      <c r="CC156" s="15"/>
      <c r="CD156" s="15"/>
      <c r="CE156" s="15"/>
      <c r="CF156" s="15"/>
      <c r="CG156" s="15"/>
      <c r="CH156" s="15"/>
      <c r="CI156" s="16"/>
    </row>
    <row r="157" spans="1:125" ht="15" customHeight="1">
      <c r="D157" s="25" t="s">
        <v>60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6"/>
      <c r="T157" s="33"/>
      <c r="U157" s="15"/>
      <c r="V157" s="15"/>
      <c r="W157" s="15"/>
      <c r="X157" s="15"/>
      <c r="Y157" s="16"/>
      <c r="Z157" s="25"/>
      <c r="AA157" s="15"/>
      <c r="AB157" s="15"/>
      <c r="AC157" s="15"/>
      <c r="AD157" s="15"/>
      <c r="AE157" s="15"/>
      <c r="AF157" s="15"/>
      <c r="AG157" s="15"/>
      <c r="AH157" s="15"/>
      <c r="AI157" s="16"/>
      <c r="AK157" s="2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6"/>
      <c r="AV157" s="2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6"/>
      <c r="BI157" s="2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6"/>
      <c r="BZ157" s="25"/>
      <c r="CA157" s="15"/>
      <c r="CB157" s="15"/>
      <c r="CC157" s="15"/>
      <c r="CD157" s="15"/>
      <c r="CE157" s="15"/>
      <c r="CF157" s="15"/>
      <c r="CG157" s="15"/>
      <c r="CH157" s="15"/>
      <c r="CI157" s="16"/>
    </row>
    <row r="158" spans="1:125" ht="0" hidden="1" customHeight="1"/>
    <row r="159" spans="1:125" ht="19.7" customHeight="1"/>
    <row r="160" spans="1:125">
      <c r="C160" s="9" t="s">
        <v>61</v>
      </c>
      <c r="D160" s="10"/>
      <c r="E160" s="10"/>
      <c r="F160" s="10"/>
      <c r="G160" s="10"/>
      <c r="H160" s="11"/>
      <c r="I160" s="9" t="s">
        <v>5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6"/>
      <c r="U160" s="9" t="s">
        <v>6</v>
      </c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6"/>
      <c r="AR160" s="9" t="s">
        <v>7</v>
      </c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6"/>
      <c r="BS160" s="9" t="s">
        <v>8</v>
      </c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6"/>
      <c r="CP160" s="9" t="s">
        <v>9</v>
      </c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6"/>
      <c r="DF160" s="9" t="s">
        <v>10</v>
      </c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6"/>
    </row>
    <row r="161" spans="2:125">
      <c r="C161" s="12"/>
      <c r="D161" s="13"/>
      <c r="E161" s="13"/>
      <c r="F161" s="13"/>
      <c r="G161" s="13"/>
      <c r="H161" s="14"/>
      <c r="I161" s="17" t="s">
        <v>49</v>
      </c>
      <c r="J161" s="15"/>
      <c r="K161" s="15"/>
      <c r="L161" s="16"/>
      <c r="M161" s="17" t="s">
        <v>50</v>
      </c>
      <c r="N161" s="15"/>
      <c r="O161" s="15"/>
      <c r="P161" s="15"/>
      <c r="Q161" s="15"/>
      <c r="R161" s="15"/>
      <c r="S161" s="15"/>
      <c r="T161" s="16"/>
      <c r="U161" s="17" t="s">
        <v>49</v>
      </c>
      <c r="V161" s="15"/>
      <c r="W161" s="15"/>
      <c r="X161" s="15"/>
      <c r="Y161" s="15"/>
      <c r="Z161" s="15"/>
      <c r="AA161" s="15"/>
      <c r="AB161" s="15"/>
      <c r="AC161" s="15"/>
      <c r="AD161" s="16"/>
      <c r="AE161" s="17" t="s">
        <v>50</v>
      </c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6"/>
      <c r="AR161" s="17" t="s">
        <v>49</v>
      </c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6"/>
      <c r="BE161" s="17" t="s">
        <v>50</v>
      </c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6"/>
      <c r="BS161" s="17" t="s">
        <v>49</v>
      </c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6"/>
      <c r="CE161" s="17" t="s">
        <v>50</v>
      </c>
      <c r="CF161" s="15"/>
      <c r="CG161" s="15"/>
      <c r="CH161" s="15"/>
      <c r="CI161" s="15"/>
      <c r="CJ161" s="15"/>
      <c r="CK161" s="15"/>
      <c r="CL161" s="15"/>
      <c r="CM161" s="15"/>
      <c r="CN161" s="15"/>
      <c r="CO161" s="16"/>
      <c r="CP161" s="17" t="s">
        <v>49</v>
      </c>
      <c r="CQ161" s="15"/>
      <c r="CR161" s="15"/>
      <c r="CS161" s="15"/>
      <c r="CT161" s="15"/>
      <c r="CU161" s="15"/>
      <c r="CV161" s="15"/>
      <c r="CW161" s="15"/>
      <c r="CX161" s="16"/>
      <c r="CY161" s="17" t="s">
        <v>50</v>
      </c>
      <c r="CZ161" s="15"/>
      <c r="DA161" s="15"/>
      <c r="DB161" s="15"/>
      <c r="DC161" s="15"/>
      <c r="DD161" s="15"/>
      <c r="DE161" s="16"/>
      <c r="DF161" s="17" t="s">
        <v>49</v>
      </c>
      <c r="DG161" s="15"/>
      <c r="DH161" s="15"/>
      <c r="DI161" s="15"/>
      <c r="DJ161" s="15"/>
      <c r="DK161" s="15"/>
      <c r="DL161" s="15"/>
      <c r="DM161" s="15"/>
      <c r="DN161" s="15"/>
      <c r="DO161" s="16"/>
      <c r="DP161" s="17" t="s">
        <v>50</v>
      </c>
      <c r="DQ161" s="15"/>
      <c r="DR161" s="15"/>
      <c r="DS161" s="15"/>
      <c r="DT161" s="15"/>
      <c r="DU161" s="16"/>
    </row>
    <row r="162" spans="2:125" ht="12.6" customHeight="1">
      <c r="C162" s="31" t="s">
        <v>62</v>
      </c>
      <c r="D162" s="15"/>
      <c r="E162" s="15"/>
      <c r="F162" s="15"/>
      <c r="G162" s="15"/>
      <c r="H162" s="16"/>
      <c r="I162" s="34">
        <v>10</v>
      </c>
      <c r="J162" s="15"/>
      <c r="K162" s="15"/>
      <c r="L162" s="16"/>
      <c r="M162" s="34"/>
      <c r="N162" s="15"/>
      <c r="O162" s="15"/>
      <c r="P162" s="15"/>
      <c r="Q162" s="15"/>
      <c r="R162" s="15"/>
      <c r="S162" s="15"/>
      <c r="T162" s="16"/>
      <c r="U162" s="21"/>
      <c r="V162" s="15"/>
      <c r="W162" s="15"/>
      <c r="X162" s="15"/>
      <c r="Y162" s="15"/>
      <c r="Z162" s="15"/>
      <c r="AA162" s="15"/>
      <c r="AB162" s="15"/>
      <c r="AC162" s="15"/>
      <c r="AD162" s="16"/>
      <c r="AE162" s="21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6"/>
      <c r="AR162" s="21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6"/>
      <c r="BE162" s="21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6"/>
      <c r="BS162" s="21">
        <v>4</v>
      </c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6"/>
      <c r="CE162" s="21"/>
      <c r="CF162" s="15"/>
      <c r="CG162" s="15"/>
      <c r="CH162" s="15"/>
      <c r="CI162" s="15"/>
      <c r="CJ162" s="15"/>
      <c r="CK162" s="15"/>
      <c r="CL162" s="15"/>
      <c r="CM162" s="15"/>
      <c r="CN162" s="15"/>
      <c r="CO162" s="16"/>
      <c r="CP162" s="21">
        <v>6</v>
      </c>
      <c r="CQ162" s="15"/>
      <c r="CR162" s="15"/>
      <c r="CS162" s="15"/>
      <c r="CT162" s="15"/>
      <c r="CU162" s="15"/>
      <c r="CV162" s="15"/>
      <c r="CW162" s="15"/>
      <c r="CX162" s="16"/>
      <c r="CY162" s="21"/>
      <c r="CZ162" s="15"/>
      <c r="DA162" s="15"/>
      <c r="DB162" s="15"/>
      <c r="DC162" s="15"/>
      <c r="DD162" s="15"/>
      <c r="DE162" s="16"/>
      <c r="DF162" s="21"/>
      <c r="DG162" s="15"/>
      <c r="DH162" s="15"/>
      <c r="DI162" s="15"/>
      <c r="DJ162" s="15"/>
      <c r="DK162" s="15"/>
      <c r="DL162" s="15"/>
      <c r="DM162" s="15"/>
      <c r="DN162" s="15"/>
      <c r="DO162" s="16"/>
      <c r="DP162" s="21"/>
      <c r="DQ162" s="15"/>
      <c r="DR162" s="15"/>
      <c r="DS162" s="15"/>
      <c r="DT162" s="15"/>
      <c r="DU162" s="16"/>
    </row>
    <row r="163" spans="2:125" ht="12.6" customHeight="1">
      <c r="C163" s="31" t="s">
        <v>63</v>
      </c>
      <c r="D163" s="15"/>
      <c r="E163" s="15"/>
      <c r="F163" s="15"/>
      <c r="G163" s="15"/>
      <c r="H163" s="16"/>
      <c r="I163" s="34">
        <v>82</v>
      </c>
      <c r="J163" s="15"/>
      <c r="K163" s="15"/>
      <c r="L163" s="16"/>
      <c r="M163" s="34"/>
      <c r="N163" s="15"/>
      <c r="O163" s="15"/>
      <c r="P163" s="15"/>
      <c r="Q163" s="15"/>
      <c r="R163" s="15"/>
      <c r="S163" s="15"/>
      <c r="T163" s="16"/>
      <c r="U163" s="21">
        <v>1</v>
      </c>
      <c r="V163" s="15"/>
      <c r="W163" s="15"/>
      <c r="X163" s="15"/>
      <c r="Y163" s="15"/>
      <c r="Z163" s="15"/>
      <c r="AA163" s="15"/>
      <c r="AB163" s="15"/>
      <c r="AC163" s="15"/>
      <c r="AD163" s="16"/>
      <c r="AE163" s="21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6"/>
      <c r="AR163" s="21">
        <v>7</v>
      </c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6"/>
      <c r="BE163" s="21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6"/>
      <c r="BS163" s="21">
        <v>39</v>
      </c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6"/>
      <c r="CE163" s="21"/>
      <c r="CF163" s="15"/>
      <c r="CG163" s="15"/>
      <c r="CH163" s="15"/>
      <c r="CI163" s="15"/>
      <c r="CJ163" s="15"/>
      <c r="CK163" s="15"/>
      <c r="CL163" s="15"/>
      <c r="CM163" s="15"/>
      <c r="CN163" s="15"/>
      <c r="CO163" s="16"/>
      <c r="CP163" s="21">
        <v>35</v>
      </c>
      <c r="CQ163" s="15"/>
      <c r="CR163" s="15"/>
      <c r="CS163" s="15"/>
      <c r="CT163" s="15"/>
      <c r="CU163" s="15"/>
      <c r="CV163" s="15"/>
      <c r="CW163" s="15"/>
      <c r="CX163" s="16"/>
      <c r="CY163" s="21"/>
      <c r="CZ163" s="15"/>
      <c r="DA163" s="15"/>
      <c r="DB163" s="15"/>
      <c r="DC163" s="15"/>
      <c r="DD163" s="15"/>
      <c r="DE163" s="16"/>
      <c r="DF163" s="21"/>
      <c r="DG163" s="15"/>
      <c r="DH163" s="15"/>
      <c r="DI163" s="15"/>
      <c r="DJ163" s="15"/>
      <c r="DK163" s="15"/>
      <c r="DL163" s="15"/>
      <c r="DM163" s="15"/>
      <c r="DN163" s="15"/>
      <c r="DO163" s="16"/>
      <c r="DP163" s="21"/>
      <c r="DQ163" s="15"/>
      <c r="DR163" s="15"/>
      <c r="DS163" s="15"/>
      <c r="DT163" s="15"/>
      <c r="DU163" s="16"/>
    </row>
    <row r="164" spans="2:125" ht="20.45" customHeight="1"/>
    <row r="165" spans="2:125">
      <c r="B165" s="9" t="s">
        <v>64</v>
      </c>
      <c r="C165" s="10"/>
      <c r="D165" s="10"/>
      <c r="E165" s="10"/>
      <c r="F165" s="10"/>
      <c r="G165" s="10"/>
      <c r="H165" s="11"/>
      <c r="I165" s="9" t="s">
        <v>5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6"/>
      <c r="U165" s="9" t="s">
        <v>6</v>
      </c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6"/>
      <c r="AR165" s="9" t="s">
        <v>7</v>
      </c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6"/>
      <c r="BS165" s="9" t="s">
        <v>8</v>
      </c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6"/>
      <c r="CP165" s="9" t="s">
        <v>9</v>
      </c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6"/>
      <c r="DF165" s="9" t="s">
        <v>10</v>
      </c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6"/>
    </row>
    <row r="166" spans="2:125">
      <c r="B166" s="12"/>
      <c r="C166" s="13"/>
      <c r="D166" s="13"/>
      <c r="E166" s="13"/>
      <c r="F166" s="13"/>
      <c r="G166" s="13"/>
      <c r="H166" s="14"/>
      <c r="I166" s="17" t="s">
        <v>49</v>
      </c>
      <c r="J166" s="15"/>
      <c r="K166" s="15"/>
      <c r="L166" s="16"/>
      <c r="M166" s="17" t="s">
        <v>50</v>
      </c>
      <c r="N166" s="15"/>
      <c r="O166" s="15"/>
      <c r="P166" s="15"/>
      <c r="Q166" s="15"/>
      <c r="R166" s="15"/>
      <c r="S166" s="15"/>
      <c r="T166" s="16"/>
      <c r="U166" s="17" t="s">
        <v>49</v>
      </c>
      <c r="V166" s="15"/>
      <c r="W166" s="15"/>
      <c r="X166" s="15"/>
      <c r="Y166" s="15"/>
      <c r="Z166" s="15"/>
      <c r="AA166" s="15"/>
      <c r="AB166" s="15"/>
      <c r="AC166" s="15"/>
      <c r="AD166" s="16"/>
      <c r="AE166" s="17" t="s">
        <v>50</v>
      </c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6"/>
      <c r="AR166" s="17" t="s">
        <v>49</v>
      </c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6"/>
      <c r="BE166" s="17" t="s">
        <v>50</v>
      </c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6"/>
      <c r="BS166" s="17" t="s">
        <v>49</v>
      </c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6"/>
      <c r="CE166" s="17" t="s">
        <v>50</v>
      </c>
      <c r="CF166" s="15"/>
      <c r="CG166" s="15"/>
      <c r="CH166" s="15"/>
      <c r="CI166" s="15"/>
      <c r="CJ166" s="15"/>
      <c r="CK166" s="15"/>
      <c r="CL166" s="15"/>
      <c r="CM166" s="15"/>
      <c r="CN166" s="15"/>
      <c r="CO166" s="16"/>
      <c r="CP166" s="17" t="s">
        <v>49</v>
      </c>
      <c r="CQ166" s="15"/>
      <c r="CR166" s="15"/>
      <c r="CS166" s="15"/>
      <c r="CT166" s="15"/>
      <c r="CU166" s="15"/>
      <c r="CV166" s="15"/>
      <c r="CW166" s="15"/>
      <c r="CX166" s="16"/>
      <c r="CY166" s="17" t="s">
        <v>50</v>
      </c>
      <c r="CZ166" s="15"/>
      <c r="DA166" s="15"/>
      <c r="DB166" s="15"/>
      <c r="DC166" s="15"/>
      <c r="DD166" s="15"/>
      <c r="DE166" s="16"/>
      <c r="DF166" s="17" t="s">
        <v>49</v>
      </c>
      <c r="DG166" s="15"/>
      <c r="DH166" s="15"/>
      <c r="DI166" s="15"/>
      <c r="DJ166" s="15"/>
      <c r="DK166" s="15"/>
      <c r="DL166" s="15"/>
      <c r="DM166" s="15"/>
      <c r="DN166" s="15"/>
      <c r="DO166" s="16"/>
      <c r="DP166" s="17" t="s">
        <v>50</v>
      </c>
      <c r="DQ166" s="15"/>
      <c r="DR166" s="15"/>
      <c r="DS166" s="15"/>
      <c r="DT166" s="15"/>
      <c r="DU166" s="16"/>
    </row>
    <row r="167" spans="2:125" ht="12.6" customHeight="1">
      <c r="B167" s="31" t="s">
        <v>65</v>
      </c>
      <c r="C167" s="15"/>
      <c r="D167" s="15"/>
      <c r="E167" s="15"/>
      <c r="F167" s="15"/>
      <c r="G167" s="15"/>
      <c r="H167" s="16"/>
      <c r="I167" s="34">
        <v>4086</v>
      </c>
      <c r="J167" s="15"/>
      <c r="K167" s="15"/>
      <c r="L167" s="16"/>
      <c r="M167" s="34">
        <v>445</v>
      </c>
      <c r="N167" s="15"/>
      <c r="O167" s="15"/>
      <c r="P167" s="15"/>
      <c r="Q167" s="15"/>
      <c r="R167" s="15"/>
      <c r="S167" s="15"/>
      <c r="T167" s="16"/>
      <c r="U167" s="21">
        <v>36</v>
      </c>
      <c r="V167" s="15"/>
      <c r="W167" s="15"/>
      <c r="X167" s="15"/>
      <c r="Y167" s="15"/>
      <c r="Z167" s="15"/>
      <c r="AA167" s="15"/>
      <c r="AB167" s="15"/>
      <c r="AC167" s="15"/>
      <c r="AD167" s="16"/>
      <c r="AE167" s="21">
        <v>20</v>
      </c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6"/>
      <c r="AR167" s="21">
        <v>284</v>
      </c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6"/>
      <c r="BE167" s="21">
        <v>82</v>
      </c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6"/>
      <c r="BS167" s="21">
        <v>1469</v>
      </c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6"/>
      <c r="CE167" s="21">
        <v>157</v>
      </c>
      <c r="CF167" s="15"/>
      <c r="CG167" s="15"/>
      <c r="CH167" s="15"/>
      <c r="CI167" s="15"/>
      <c r="CJ167" s="15"/>
      <c r="CK167" s="15"/>
      <c r="CL167" s="15"/>
      <c r="CM167" s="15"/>
      <c r="CN167" s="15"/>
      <c r="CO167" s="16"/>
      <c r="CP167" s="21">
        <v>2297</v>
      </c>
      <c r="CQ167" s="15"/>
      <c r="CR167" s="15"/>
      <c r="CS167" s="15"/>
      <c r="CT167" s="15"/>
      <c r="CU167" s="15"/>
      <c r="CV167" s="15"/>
      <c r="CW167" s="15"/>
      <c r="CX167" s="16"/>
      <c r="CY167" s="21">
        <v>186</v>
      </c>
      <c r="CZ167" s="15"/>
      <c r="DA167" s="15"/>
      <c r="DB167" s="15"/>
      <c r="DC167" s="15"/>
      <c r="DD167" s="15"/>
      <c r="DE167" s="16"/>
      <c r="DF167" s="21"/>
      <c r="DG167" s="15"/>
      <c r="DH167" s="15"/>
      <c r="DI167" s="15"/>
      <c r="DJ167" s="15"/>
      <c r="DK167" s="15"/>
      <c r="DL167" s="15"/>
      <c r="DM167" s="15"/>
      <c r="DN167" s="15"/>
      <c r="DO167" s="16"/>
      <c r="DP167" s="21"/>
      <c r="DQ167" s="15"/>
      <c r="DR167" s="15"/>
      <c r="DS167" s="15"/>
      <c r="DT167" s="15"/>
      <c r="DU167" s="16"/>
    </row>
    <row r="168" spans="2:125" ht="12.6" customHeight="1">
      <c r="B168" s="31" t="s">
        <v>66</v>
      </c>
      <c r="C168" s="15"/>
      <c r="D168" s="15"/>
      <c r="E168" s="15"/>
      <c r="F168" s="15"/>
      <c r="G168" s="15"/>
      <c r="H168" s="16"/>
      <c r="I168" s="34">
        <v>104</v>
      </c>
      <c r="J168" s="15"/>
      <c r="K168" s="15"/>
      <c r="L168" s="16"/>
      <c r="M168" s="34">
        <v>4</v>
      </c>
      <c r="N168" s="15"/>
      <c r="O168" s="15"/>
      <c r="P168" s="15"/>
      <c r="Q168" s="15"/>
      <c r="R168" s="15"/>
      <c r="S168" s="15"/>
      <c r="T168" s="16"/>
      <c r="U168" s="21"/>
      <c r="V168" s="15"/>
      <c r="W168" s="15"/>
      <c r="X168" s="15"/>
      <c r="Y168" s="15"/>
      <c r="Z168" s="15"/>
      <c r="AA168" s="15"/>
      <c r="AB168" s="15"/>
      <c r="AC168" s="15"/>
      <c r="AD168" s="16"/>
      <c r="AE168" s="21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6"/>
      <c r="AR168" s="21">
        <v>1</v>
      </c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6"/>
      <c r="BE168" s="21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6"/>
      <c r="BS168" s="21">
        <v>23</v>
      </c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6"/>
      <c r="CE168" s="21">
        <v>1</v>
      </c>
      <c r="CF168" s="15"/>
      <c r="CG168" s="15"/>
      <c r="CH168" s="15"/>
      <c r="CI168" s="15"/>
      <c r="CJ168" s="15"/>
      <c r="CK168" s="15"/>
      <c r="CL168" s="15"/>
      <c r="CM168" s="15"/>
      <c r="CN168" s="15"/>
      <c r="CO168" s="16"/>
      <c r="CP168" s="21">
        <v>80</v>
      </c>
      <c r="CQ168" s="15"/>
      <c r="CR168" s="15"/>
      <c r="CS168" s="15"/>
      <c r="CT168" s="15"/>
      <c r="CU168" s="15"/>
      <c r="CV168" s="15"/>
      <c r="CW168" s="15"/>
      <c r="CX168" s="16"/>
      <c r="CY168" s="21">
        <v>3</v>
      </c>
      <c r="CZ168" s="15"/>
      <c r="DA168" s="15"/>
      <c r="DB168" s="15"/>
      <c r="DC168" s="15"/>
      <c r="DD168" s="15"/>
      <c r="DE168" s="16"/>
      <c r="DF168" s="21"/>
      <c r="DG168" s="15"/>
      <c r="DH168" s="15"/>
      <c r="DI168" s="15"/>
      <c r="DJ168" s="15"/>
      <c r="DK168" s="15"/>
      <c r="DL168" s="15"/>
      <c r="DM168" s="15"/>
      <c r="DN168" s="15"/>
      <c r="DO168" s="16"/>
      <c r="DP168" s="21"/>
      <c r="DQ168" s="15"/>
      <c r="DR168" s="15"/>
      <c r="DS168" s="15"/>
      <c r="DT168" s="15"/>
      <c r="DU168" s="16"/>
    </row>
    <row r="169" spans="2:125" ht="12.6" customHeight="1">
      <c r="B169" s="31" t="s">
        <v>67</v>
      </c>
      <c r="C169" s="15"/>
      <c r="D169" s="15"/>
      <c r="E169" s="15"/>
      <c r="F169" s="15"/>
      <c r="G169" s="15"/>
      <c r="H169" s="16"/>
      <c r="I169" s="34">
        <v>58</v>
      </c>
      <c r="J169" s="15"/>
      <c r="K169" s="15"/>
      <c r="L169" s="16"/>
      <c r="M169" s="34"/>
      <c r="N169" s="15"/>
      <c r="O169" s="15"/>
      <c r="P169" s="15"/>
      <c r="Q169" s="15"/>
      <c r="R169" s="15"/>
      <c r="S169" s="15"/>
      <c r="T169" s="16"/>
      <c r="U169" s="21">
        <v>2</v>
      </c>
      <c r="V169" s="15"/>
      <c r="W169" s="15"/>
      <c r="X169" s="15"/>
      <c r="Y169" s="15"/>
      <c r="Z169" s="15"/>
      <c r="AA169" s="15"/>
      <c r="AB169" s="15"/>
      <c r="AC169" s="15"/>
      <c r="AD169" s="16"/>
      <c r="AE169" s="21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6"/>
      <c r="AR169" s="21">
        <v>3</v>
      </c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6"/>
      <c r="BE169" s="21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6"/>
      <c r="BS169" s="21">
        <v>18</v>
      </c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6"/>
      <c r="CE169" s="21"/>
      <c r="CF169" s="15"/>
      <c r="CG169" s="15"/>
      <c r="CH169" s="15"/>
      <c r="CI169" s="15"/>
      <c r="CJ169" s="15"/>
      <c r="CK169" s="15"/>
      <c r="CL169" s="15"/>
      <c r="CM169" s="15"/>
      <c r="CN169" s="15"/>
      <c r="CO169" s="16"/>
      <c r="CP169" s="21">
        <v>35</v>
      </c>
      <c r="CQ169" s="15"/>
      <c r="CR169" s="15"/>
      <c r="CS169" s="15"/>
      <c r="CT169" s="15"/>
      <c r="CU169" s="15"/>
      <c r="CV169" s="15"/>
      <c r="CW169" s="15"/>
      <c r="CX169" s="16"/>
      <c r="CY169" s="21"/>
      <c r="CZ169" s="15"/>
      <c r="DA169" s="15"/>
      <c r="DB169" s="15"/>
      <c r="DC169" s="15"/>
      <c r="DD169" s="15"/>
      <c r="DE169" s="16"/>
      <c r="DF169" s="21"/>
      <c r="DG169" s="15"/>
      <c r="DH169" s="15"/>
      <c r="DI169" s="15"/>
      <c r="DJ169" s="15"/>
      <c r="DK169" s="15"/>
      <c r="DL169" s="15"/>
      <c r="DM169" s="15"/>
      <c r="DN169" s="15"/>
      <c r="DO169" s="16"/>
      <c r="DP169" s="21"/>
      <c r="DQ169" s="15"/>
      <c r="DR169" s="15"/>
      <c r="DS169" s="15"/>
      <c r="DT169" s="15"/>
      <c r="DU169" s="16"/>
    </row>
    <row r="170" spans="2:125" ht="12.6" customHeight="1">
      <c r="B170" s="31" t="s">
        <v>68</v>
      </c>
      <c r="C170" s="15"/>
      <c r="D170" s="15"/>
      <c r="E170" s="15"/>
      <c r="F170" s="15"/>
      <c r="G170" s="15"/>
      <c r="H170" s="16"/>
      <c r="I170" s="34">
        <v>4739</v>
      </c>
      <c r="J170" s="15"/>
      <c r="K170" s="15"/>
      <c r="L170" s="16"/>
      <c r="M170" s="34">
        <v>688</v>
      </c>
      <c r="N170" s="15"/>
      <c r="O170" s="15"/>
      <c r="P170" s="15"/>
      <c r="Q170" s="15"/>
      <c r="R170" s="15"/>
      <c r="S170" s="15"/>
      <c r="T170" s="16"/>
      <c r="U170" s="21">
        <v>456</v>
      </c>
      <c r="V170" s="15"/>
      <c r="W170" s="15"/>
      <c r="X170" s="15"/>
      <c r="Y170" s="15"/>
      <c r="Z170" s="15"/>
      <c r="AA170" s="15"/>
      <c r="AB170" s="15"/>
      <c r="AC170" s="15"/>
      <c r="AD170" s="16"/>
      <c r="AE170" s="21">
        <v>308</v>
      </c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6"/>
      <c r="AR170" s="21">
        <v>641</v>
      </c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6"/>
      <c r="BE170" s="21">
        <v>262</v>
      </c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6"/>
      <c r="BS170" s="21">
        <v>1556</v>
      </c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6"/>
      <c r="CE170" s="21">
        <v>47</v>
      </c>
      <c r="CF170" s="15"/>
      <c r="CG170" s="15"/>
      <c r="CH170" s="15"/>
      <c r="CI170" s="15"/>
      <c r="CJ170" s="15"/>
      <c r="CK170" s="15"/>
      <c r="CL170" s="15"/>
      <c r="CM170" s="15"/>
      <c r="CN170" s="15"/>
      <c r="CO170" s="16"/>
      <c r="CP170" s="21">
        <v>2086</v>
      </c>
      <c r="CQ170" s="15"/>
      <c r="CR170" s="15"/>
      <c r="CS170" s="15"/>
      <c r="CT170" s="15"/>
      <c r="CU170" s="15"/>
      <c r="CV170" s="15"/>
      <c r="CW170" s="15"/>
      <c r="CX170" s="16"/>
      <c r="CY170" s="21">
        <v>71</v>
      </c>
      <c r="CZ170" s="15"/>
      <c r="DA170" s="15"/>
      <c r="DB170" s="15"/>
      <c r="DC170" s="15"/>
      <c r="DD170" s="15"/>
      <c r="DE170" s="16"/>
      <c r="DF170" s="21"/>
      <c r="DG170" s="15"/>
      <c r="DH170" s="15"/>
      <c r="DI170" s="15"/>
      <c r="DJ170" s="15"/>
      <c r="DK170" s="15"/>
      <c r="DL170" s="15"/>
      <c r="DM170" s="15"/>
      <c r="DN170" s="15"/>
      <c r="DO170" s="16"/>
      <c r="DP170" s="21"/>
      <c r="DQ170" s="15"/>
      <c r="DR170" s="15"/>
      <c r="DS170" s="15"/>
      <c r="DT170" s="15"/>
      <c r="DU170" s="16"/>
    </row>
    <row r="171" spans="2:125" ht="12.6" customHeight="1">
      <c r="B171" s="31" t="s">
        <v>69</v>
      </c>
      <c r="C171" s="15"/>
      <c r="D171" s="15"/>
      <c r="E171" s="15"/>
      <c r="F171" s="15"/>
      <c r="G171" s="15"/>
      <c r="H171" s="16"/>
      <c r="I171" s="34">
        <v>3747</v>
      </c>
      <c r="J171" s="15"/>
      <c r="K171" s="15"/>
      <c r="L171" s="16"/>
      <c r="M171" s="34"/>
      <c r="N171" s="15"/>
      <c r="O171" s="15"/>
      <c r="P171" s="15"/>
      <c r="Q171" s="15"/>
      <c r="R171" s="15"/>
      <c r="S171" s="15"/>
      <c r="T171" s="16"/>
      <c r="U171" s="21">
        <v>2</v>
      </c>
      <c r="V171" s="15"/>
      <c r="W171" s="15"/>
      <c r="X171" s="15"/>
      <c r="Y171" s="15"/>
      <c r="Z171" s="15"/>
      <c r="AA171" s="15"/>
      <c r="AB171" s="15"/>
      <c r="AC171" s="15"/>
      <c r="AD171" s="16"/>
      <c r="AE171" s="21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6"/>
      <c r="AR171" s="21">
        <v>181</v>
      </c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6"/>
      <c r="BE171" s="21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6"/>
      <c r="BS171" s="21">
        <v>1305</v>
      </c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6"/>
      <c r="CE171" s="21"/>
      <c r="CF171" s="15"/>
      <c r="CG171" s="15"/>
      <c r="CH171" s="15"/>
      <c r="CI171" s="15"/>
      <c r="CJ171" s="15"/>
      <c r="CK171" s="15"/>
      <c r="CL171" s="15"/>
      <c r="CM171" s="15"/>
      <c r="CN171" s="15"/>
      <c r="CO171" s="16"/>
      <c r="CP171" s="21">
        <v>2259</v>
      </c>
      <c r="CQ171" s="15"/>
      <c r="CR171" s="15"/>
      <c r="CS171" s="15"/>
      <c r="CT171" s="15"/>
      <c r="CU171" s="15"/>
      <c r="CV171" s="15"/>
      <c r="CW171" s="15"/>
      <c r="CX171" s="16"/>
      <c r="CY171" s="21"/>
      <c r="CZ171" s="15"/>
      <c r="DA171" s="15"/>
      <c r="DB171" s="15"/>
      <c r="DC171" s="15"/>
      <c r="DD171" s="15"/>
      <c r="DE171" s="16"/>
      <c r="DF171" s="21"/>
      <c r="DG171" s="15"/>
      <c r="DH171" s="15"/>
      <c r="DI171" s="15"/>
      <c r="DJ171" s="15"/>
      <c r="DK171" s="15"/>
      <c r="DL171" s="15"/>
      <c r="DM171" s="15"/>
      <c r="DN171" s="15"/>
      <c r="DO171" s="16"/>
      <c r="DP171" s="21"/>
      <c r="DQ171" s="15"/>
      <c r="DR171" s="15"/>
      <c r="DS171" s="15"/>
      <c r="DT171" s="15"/>
      <c r="DU171" s="16"/>
    </row>
    <row r="172" spans="2:125" ht="12.6" customHeight="1">
      <c r="B172" s="31" t="s">
        <v>70</v>
      </c>
      <c r="C172" s="15"/>
      <c r="D172" s="15"/>
      <c r="E172" s="15"/>
      <c r="F172" s="15"/>
      <c r="G172" s="15"/>
      <c r="H172" s="16"/>
      <c r="I172" s="34">
        <v>16</v>
      </c>
      <c r="J172" s="15"/>
      <c r="K172" s="15"/>
      <c r="L172" s="16"/>
      <c r="M172" s="34"/>
      <c r="N172" s="15"/>
      <c r="O172" s="15"/>
      <c r="P172" s="15"/>
      <c r="Q172" s="15"/>
      <c r="R172" s="15"/>
      <c r="S172" s="15"/>
      <c r="T172" s="16"/>
      <c r="U172" s="21"/>
      <c r="V172" s="15"/>
      <c r="W172" s="15"/>
      <c r="X172" s="15"/>
      <c r="Y172" s="15"/>
      <c r="Z172" s="15"/>
      <c r="AA172" s="15"/>
      <c r="AB172" s="15"/>
      <c r="AC172" s="15"/>
      <c r="AD172" s="16"/>
      <c r="AE172" s="21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6"/>
      <c r="AR172" s="21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6"/>
      <c r="BE172" s="21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6"/>
      <c r="BS172" s="21">
        <v>3</v>
      </c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6"/>
      <c r="CE172" s="21"/>
      <c r="CF172" s="15"/>
      <c r="CG172" s="15"/>
      <c r="CH172" s="15"/>
      <c r="CI172" s="15"/>
      <c r="CJ172" s="15"/>
      <c r="CK172" s="15"/>
      <c r="CL172" s="15"/>
      <c r="CM172" s="15"/>
      <c r="CN172" s="15"/>
      <c r="CO172" s="16"/>
      <c r="CP172" s="21">
        <v>13</v>
      </c>
      <c r="CQ172" s="15"/>
      <c r="CR172" s="15"/>
      <c r="CS172" s="15"/>
      <c r="CT172" s="15"/>
      <c r="CU172" s="15"/>
      <c r="CV172" s="15"/>
      <c r="CW172" s="15"/>
      <c r="CX172" s="16"/>
      <c r="CY172" s="21"/>
      <c r="CZ172" s="15"/>
      <c r="DA172" s="15"/>
      <c r="DB172" s="15"/>
      <c r="DC172" s="15"/>
      <c r="DD172" s="15"/>
      <c r="DE172" s="16"/>
      <c r="DF172" s="21"/>
      <c r="DG172" s="15"/>
      <c r="DH172" s="15"/>
      <c r="DI172" s="15"/>
      <c r="DJ172" s="15"/>
      <c r="DK172" s="15"/>
      <c r="DL172" s="15"/>
      <c r="DM172" s="15"/>
      <c r="DN172" s="15"/>
      <c r="DO172" s="16"/>
      <c r="DP172" s="21"/>
      <c r="DQ172" s="15"/>
      <c r="DR172" s="15"/>
      <c r="DS172" s="15"/>
      <c r="DT172" s="15"/>
      <c r="DU172" s="16"/>
    </row>
    <row r="173" spans="2:125" ht="17.100000000000001" customHeight="1"/>
    <row r="174" spans="2:125">
      <c r="B174" s="9" t="s">
        <v>71</v>
      </c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1"/>
      <c r="AF174" s="9" t="s">
        <v>5</v>
      </c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6"/>
      <c r="AS174" s="9" t="s">
        <v>6</v>
      </c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6"/>
      <c r="BL174" s="9" t="s">
        <v>7</v>
      </c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6"/>
      <c r="CF174" s="9" t="s">
        <v>8</v>
      </c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6"/>
      <c r="CR174" s="9" t="s">
        <v>9</v>
      </c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6"/>
      <c r="DD174" s="9" t="s">
        <v>10</v>
      </c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6"/>
    </row>
    <row r="175" spans="2:125"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4"/>
      <c r="AF175" s="29" t="s">
        <v>72</v>
      </c>
      <c r="AG175" s="15"/>
      <c r="AH175" s="15"/>
      <c r="AI175" s="15"/>
      <c r="AJ175" s="15"/>
      <c r="AK175" s="15"/>
      <c r="AL175" s="16"/>
      <c r="AM175" s="29" t="s">
        <v>73</v>
      </c>
      <c r="AN175" s="15"/>
      <c r="AO175" s="15"/>
      <c r="AP175" s="15"/>
      <c r="AQ175" s="15"/>
      <c r="AR175" s="16"/>
      <c r="AS175" s="29" t="s">
        <v>72</v>
      </c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  <c r="BF175" s="29" t="s">
        <v>73</v>
      </c>
      <c r="BG175" s="15"/>
      <c r="BH175" s="15"/>
      <c r="BI175" s="15"/>
      <c r="BJ175" s="15"/>
      <c r="BK175" s="16"/>
      <c r="BL175" s="29" t="s">
        <v>72</v>
      </c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6"/>
      <c r="BX175" s="29" t="s">
        <v>73</v>
      </c>
      <c r="BY175" s="15"/>
      <c r="BZ175" s="15"/>
      <c r="CA175" s="15"/>
      <c r="CB175" s="15"/>
      <c r="CC175" s="15"/>
      <c r="CD175" s="15"/>
      <c r="CE175" s="16"/>
      <c r="CF175" s="29" t="s">
        <v>72</v>
      </c>
      <c r="CG175" s="15"/>
      <c r="CH175" s="15"/>
      <c r="CI175" s="15"/>
      <c r="CJ175" s="15"/>
      <c r="CK175" s="15"/>
      <c r="CL175" s="16"/>
      <c r="CM175" s="29" t="s">
        <v>73</v>
      </c>
      <c r="CN175" s="15"/>
      <c r="CO175" s="15"/>
      <c r="CP175" s="15"/>
      <c r="CQ175" s="16"/>
      <c r="CR175" s="29" t="s">
        <v>72</v>
      </c>
      <c r="CS175" s="15"/>
      <c r="CT175" s="15"/>
      <c r="CU175" s="15"/>
      <c r="CV175" s="15"/>
      <c r="CW175" s="15"/>
      <c r="CX175" s="15"/>
      <c r="CY175" s="16"/>
      <c r="CZ175" s="29" t="s">
        <v>73</v>
      </c>
      <c r="DA175" s="15"/>
      <c r="DB175" s="15"/>
      <c r="DC175" s="16"/>
      <c r="DD175" s="29" t="s">
        <v>72</v>
      </c>
      <c r="DE175" s="15"/>
      <c r="DF175" s="15"/>
      <c r="DG175" s="15"/>
      <c r="DH175" s="15"/>
      <c r="DI175" s="16"/>
      <c r="DJ175" s="29" t="s">
        <v>73</v>
      </c>
      <c r="DK175" s="15"/>
      <c r="DL175" s="15"/>
      <c r="DM175" s="15"/>
      <c r="DN175" s="15"/>
      <c r="DO175" s="15"/>
      <c r="DP175" s="16"/>
    </row>
    <row r="176" spans="2:125" ht="12" customHeight="1">
      <c r="B176" s="36" t="s">
        <v>74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6"/>
      <c r="AF176" s="21">
        <v>513</v>
      </c>
      <c r="AG176" s="15"/>
      <c r="AH176" s="15"/>
      <c r="AI176" s="15"/>
      <c r="AJ176" s="15"/>
      <c r="AK176" s="15"/>
      <c r="AL176" s="16"/>
      <c r="AM176" s="21">
        <v>1</v>
      </c>
      <c r="AN176" s="15"/>
      <c r="AO176" s="15"/>
      <c r="AP176" s="15"/>
      <c r="AQ176" s="15"/>
      <c r="AR176" s="16"/>
      <c r="AS176" s="21">
        <v>1</v>
      </c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  <c r="BF176" s="21"/>
      <c r="BG176" s="15"/>
      <c r="BH176" s="15"/>
      <c r="BI176" s="15"/>
      <c r="BJ176" s="15"/>
      <c r="BK176" s="16"/>
      <c r="BL176" s="21">
        <v>35</v>
      </c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6"/>
      <c r="BX176" s="21">
        <v>1</v>
      </c>
      <c r="BY176" s="15"/>
      <c r="BZ176" s="15"/>
      <c r="CA176" s="15"/>
      <c r="CB176" s="15"/>
      <c r="CC176" s="15"/>
      <c r="CD176" s="15"/>
      <c r="CE176" s="16"/>
      <c r="CF176" s="21">
        <v>169</v>
      </c>
      <c r="CG176" s="15"/>
      <c r="CH176" s="15"/>
      <c r="CI176" s="15"/>
      <c r="CJ176" s="15"/>
      <c r="CK176" s="15"/>
      <c r="CL176" s="16"/>
      <c r="CM176" s="21"/>
      <c r="CN176" s="15"/>
      <c r="CO176" s="15"/>
      <c r="CP176" s="15"/>
      <c r="CQ176" s="16"/>
      <c r="CR176" s="21">
        <v>308</v>
      </c>
      <c r="CS176" s="15"/>
      <c r="CT176" s="15"/>
      <c r="CU176" s="15"/>
      <c r="CV176" s="15"/>
      <c r="CW176" s="15"/>
      <c r="CX176" s="15"/>
      <c r="CY176" s="16"/>
      <c r="CZ176" s="21"/>
      <c r="DA176" s="15"/>
      <c r="DB176" s="15"/>
      <c r="DC176" s="16"/>
      <c r="DD176" s="21"/>
      <c r="DE176" s="15"/>
      <c r="DF176" s="15"/>
      <c r="DG176" s="15"/>
      <c r="DH176" s="15"/>
      <c r="DI176" s="16"/>
      <c r="DJ176" s="21"/>
      <c r="DK176" s="15"/>
      <c r="DL176" s="15"/>
      <c r="DM176" s="15"/>
      <c r="DN176" s="15"/>
      <c r="DO176" s="15"/>
      <c r="DP176" s="16"/>
    </row>
    <row r="177" spans="2:136" ht="12" customHeight="1">
      <c r="B177" s="36" t="s">
        <v>75</v>
      </c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6"/>
      <c r="AF177" s="21">
        <v>398</v>
      </c>
      <c r="AG177" s="15"/>
      <c r="AH177" s="15"/>
      <c r="AI177" s="15"/>
      <c r="AJ177" s="15"/>
      <c r="AK177" s="15"/>
      <c r="AL177" s="16"/>
      <c r="AM177" s="21"/>
      <c r="AN177" s="15"/>
      <c r="AO177" s="15"/>
      <c r="AP177" s="15"/>
      <c r="AQ177" s="15"/>
      <c r="AR177" s="16"/>
      <c r="AS177" s="21">
        <v>1</v>
      </c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  <c r="BF177" s="21"/>
      <c r="BG177" s="15"/>
      <c r="BH177" s="15"/>
      <c r="BI177" s="15"/>
      <c r="BJ177" s="15"/>
      <c r="BK177" s="16"/>
      <c r="BL177" s="21">
        <v>25</v>
      </c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6"/>
      <c r="BX177" s="21"/>
      <c r="BY177" s="15"/>
      <c r="BZ177" s="15"/>
      <c r="CA177" s="15"/>
      <c r="CB177" s="15"/>
      <c r="CC177" s="15"/>
      <c r="CD177" s="15"/>
      <c r="CE177" s="16"/>
      <c r="CF177" s="21">
        <v>130</v>
      </c>
      <c r="CG177" s="15"/>
      <c r="CH177" s="15"/>
      <c r="CI177" s="15"/>
      <c r="CJ177" s="15"/>
      <c r="CK177" s="15"/>
      <c r="CL177" s="16"/>
      <c r="CM177" s="21"/>
      <c r="CN177" s="15"/>
      <c r="CO177" s="15"/>
      <c r="CP177" s="15"/>
      <c r="CQ177" s="16"/>
      <c r="CR177" s="21">
        <v>242</v>
      </c>
      <c r="CS177" s="15"/>
      <c r="CT177" s="15"/>
      <c r="CU177" s="15"/>
      <c r="CV177" s="15"/>
      <c r="CW177" s="15"/>
      <c r="CX177" s="15"/>
      <c r="CY177" s="16"/>
      <c r="CZ177" s="21"/>
      <c r="DA177" s="15"/>
      <c r="DB177" s="15"/>
      <c r="DC177" s="16"/>
      <c r="DD177" s="21"/>
      <c r="DE177" s="15"/>
      <c r="DF177" s="15"/>
      <c r="DG177" s="15"/>
      <c r="DH177" s="15"/>
      <c r="DI177" s="16"/>
      <c r="DJ177" s="21"/>
      <c r="DK177" s="15"/>
      <c r="DL177" s="15"/>
      <c r="DM177" s="15"/>
      <c r="DN177" s="15"/>
      <c r="DO177" s="15"/>
      <c r="DP177" s="16"/>
    </row>
    <row r="178" spans="2:136" ht="12" customHeight="1">
      <c r="B178" s="36" t="s">
        <v>76</v>
      </c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6"/>
      <c r="AF178" s="21"/>
      <c r="AG178" s="15"/>
      <c r="AH178" s="15"/>
      <c r="AI178" s="15"/>
      <c r="AJ178" s="15"/>
      <c r="AK178" s="15"/>
      <c r="AL178" s="16"/>
      <c r="AM178" s="21"/>
      <c r="AN178" s="15"/>
      <c r="AO178" s="15"/>
      <c r="AP178" s="15"/>
      <c r="AQ178" s="15"/>
      <c r="AR178" s="16"/>
      <c r="AS178" s="21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  <c r="BF178" s="21"/>
      <c r="BG178" s="15"/>
      <c r="BH178" s="15"/>
      <c r="BI178" s="15"/>
      <c r="BJ178" s="15"/>
      <c r="BK178" s="16"/>
      <c r="BL178" s="21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6"/>
      <c r="BX178" s="21"/>
      <c r="BY178" s="15"/>
      <c r="BZ178" s="15"/>
      <c r="CA178" s="15"/>
      <c r="CB178" s="15"/>
      <c r="CC178" s="15"/>
      <c r="CD178" s="15"/>
      <c r="CE178" s="16"/>
      <c r="CF178" s="21"/>
      <c r="CG178" s="15"/>
      <c r="CH178" s="15"/>
      <c r="CI178" s="15"/>
      <c r="CJ178" s="15"/>
      <c r="CK178" s="15"/>
      <c r="CL178" s="16"/>
      <c r="CM178" s="21"/>
      <c r="CN178" s="15"/>
      <c r="CO178" s="15"/>
      <c r="CP178" s="15"/>
      <c r="CQ178" s="16"/>
      <c r="CR178" s="21"/>
      <c r="CS178" s="15"/>
      <c r="CT178" s="15"/>
      <c r="CU178" s="15"/>
      <c r="CV178" s="15"/>
      <c r="CW178" s="15"/>
      <c r="CX178" s="15"/>
      <c r="CY178" s="16"/>
      <c r="CZ178" s="21"/>
      <c r="DA178" s="15"/>
      <c r="DB178" s="15"/>
      <c r="DC178" s="16"/>
      <c r="DD178" s="21"/>
      <c r="DE178" s="15"/>
      <c r="DF178" s="15"/>
      <c r="DG178" s="15"/>
      <c r="DH178" s="15"/>
      <c r="DI178" s="16"/>
      <c r="DJ178" s="21"/>
      <c r="DK178" s="15"/>
      <c r="DL178" s="15"/>
      <c r="DM178" s="15"/>
      <c r="DN178" s="15"/>
      <c r="DO178" s="15"/>
      <c r="DP178" s="16"/>
    </row>
    <row r="179" spans="2:136" ht="12" customHeight="1">
      <c r="B179" s="36" t="s">
        <v>77</v>
      </c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6"/>
      <c r="AF179" s="21"/>
      <c r="AG179" s="15"/>
      <c r="AH179" s="15"/>
      <c r="AI179" s="15"/>
      <c r="AJ179" s="15"/>
      <c r="AK179" s="15"/>
      <c r="AL179" s="16"/>
      <c r="AM179" s="21"/>
      <c r="AN179" s="15"/>
      <c r="AO179" s="15"/>
      <c r="AP179" s="15"/>
      <c r="AQ179" s="15"/>
      <c r="AR179" s="16"/>
      <c r="AS179" s="21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  <c r="BF179" s="21"/>
      <c r="BG179" s="15"/>
      <c r="BH179" s="15"/>
      <c r="BI179" s="15"/>
      <c r="BJ179" s="15"/>
      <c r="BK179" s="16"/>
      <c r="BL179" s="21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6"/>
      <c r="BX179" s="21"/>
      <c r="BY179" s="15"/>
      <c r="BZ179" s="15"/>
      <c r="CA179" s="15"/>
      <c r="CB179" s="15"/>
      <c r="CC179" s="15"/>
      <c r="CD179" s="15"/>
      <c r="CE179" s="16"/>
      <c r="CF179" s="21"/>
      <c r="CG179" s="15"/>
      <c r="CH179" s="15"/>
      <c r="CI179" s="15"/>
      <c r="CJ179" s="15"/>
      <c r="CK179" s="15"/>
      <c r="CL179" s="16"/>
      <c r="CM179" s="21"/>
      <c r="CN179" s="15"/>
      <c r="CO179" s="15"/>
      <c r="CP179" s="15"/>
      <c r="CQ179" s="16"/>
      <c r="CR179" s="21"/>
      <c r="CS179" s="15"/>
      <c r="CT179" s="15"/>
      <c r="CU179" s="15"/>
      <c r="CV179" s="15"/>
      <c r="CW179" s="15"/>
      <c r="CX179" s="15"/>
      <c r="CY179" s="16"/>
      <c r="CZ179" s="21"/>
      <c r="DA179" s="15"/>
      <c r="DB179" s="15"/>
      <c r="DC179" s="16"/>
      <c r="DD179" s="21"/>
      <c r="DE179" s="15"/>
      <c r="DF179" s="15"/>
      <c r="DG179" s="15"/>
      <c r="DH179" s="15"/>
      <c r="DI179" s="16"/>
      <c r="DJ179" s="21"/>
      <c r="DK179" s="15"/>
      <c r="DL179" s="15"/>
      <c r="DM179" s="15"/>
      <c r="DN179" s="15"/>
      <c r="DO179" s="15"/>
      <c r="DP179" s="16"/>
    </row>
    <row r="180" spans="2:136" ht="33.75" customHeight="1"/>
    <row r="181" spans="2:136" ht="18" customHeight="1">
      <c r="B181" s="28" t="s">
        <v>78</v>
      </c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</row>
    <row r="182" spans="2:136" ht="12" customHeight="1"/>
    <row r="183" spans="2:136" ht="18" customHeight="1">
      <c r="B183" s="9" t="s">
        <v>71</v>
      </c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6"/>
      <c r="AG183" s="9" t="s">
        <v>5</v>
      </c>
      <c r="AH183" s="15"/>
      <c r="AI183" s="15"/>
      <c r="AJ183" s="15"/>
      <c r="AK183" s="15"/>
      <c r="AL183" s="16"/>
      <c r="AM183" s="9" t="s">
        <v>6</v>
      </c>
      <c r="AN183" s="15"/>
      <c r="AO183" s="15"/>
      <c r="AP183" s="15"/>
      <c r="AQ183" s="15"/>
      <c r="AR183" s="15"/>
      <c r="AS183" s="15"/>
      <c r="AT183" s="15"/>
      <c r="AU183" s="15"/>
      <c r="AV183" s="16"/>
      <c r="AW183" s="9" t="s">
        <v>7</v>
      </c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6"/>
      <c r="BJ183" s="9" t="s">
        <v>8</v>
      </c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6"/>
      <c r="CA183" s="9" t="s">
        <v>9</v>
      </c>
      <c r="CB183" s="15"/>
      <c r="CC183" s="15"/>
      <c r="CD183" s="15"/>
      <c r="CE183" s="15"/>
      <c r="CF183" s="15"/>
      <c r="CG183" s="15"/>
      <c r="CH183" s="16"/>
      <c r="CI183" s="9" t="s">
        <v>10</v>
      </c>
      <c r="CJ183" s="15"/>
      <c r="CK183" s="15"/>
      <c r="CL183" s="15"/>
      <c r="CM183" s="15"/>
      <c r="CN183" s="15"/>
      <c r="CO183" s="15"/>
      <c r="CP183" s="16"/>
    </row>
    <row r="184" spans="2:136" ht="13.15" customHeight="1">
      <c r="B184" s="38" t="s">
        <v>79</v>
      </c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40"/>
      <c r="AG184" s="37">
        <v>5</v>
      </c>
      <c r="AH184" s="15"/>
      <c r="AI184" s="15"/>
      <c r="AJ184" s="15"/>
      <c r="AK184" s="15"/>
      <c r="AL184" s="16"/>
      <c r="AM184" s="37"/>
      <c r="AN184" s="15"/>
      <c r="AO184" s="15"/>
      <c r="AP184" s="15"/>
      <c r="AQ184" s="15"/>
      <c r="AR184" s="15"/>
      <c r="AS184" s="15"/>
      <c r="AT184" s="15"/>
      <c r="AU184" s="15"/>
      <c r="AV184" s="16"/>
      <c r="AW184" s="37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6"/>
      <c r="BJ184" s="37">
        <v>2</v>
      </c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6"/>
      <c r="CA184" s="37">
        <v>3</v>
      </c>
      <c r="CB184" s="15"/>
      <c r="CC184" s="15"/>
      <c r="CD184" s="15"/>
      <c r="CE184" s="15"/>
      <c r="CF184" s="15"/>
      <c r="CG184" s="15"/>
      <c r="CH184" s="16"/>
      <c r="CI184" s="37"/>
      <c r="CJ184" s="15"/>
      <c r="CK184" s="15"/>
      <c r="CL184" s="15"/>
      <c r="CM184" s="15"/>
      <c r="CN184" s="15"/>
      <c r="CO184" s="15"/>
      <c r="CP184" s="16"/>
    </row>
    <row r="185" spans="2:136" ht="13.15" customHeight="1">
      <c r="B185" s="36" t="s">
        <v>80</v>
      </c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6"/>
      <c r="AG185" s="24">
        <v>2</v>
      </c>
      <c r="AH185" s="15"/>
      <c r="AI185" s="15"/>
      <c r="AJ185" s="15"/>
      <c r="AK185" s="15"/>
      <c r="AL185" s="16"/>
      <c r="AM185" s="24"/>
      <c r="AN185" s="15"/>
      <c r="AO185" s="15"/>
      <c r="AP185" s="15"/>
      <c r="AQ185" s="15"/>
      <c r="AR185" s="15"/>
      <c r="AS185" s="15"/>
      <c r="AT185" s="15"/>
      <c r="AU185" s="15"/>
      <c r="AV185" s="16"/>
      <c r="AW185" s="24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6"/>
      <c r="BJ185" s="24">
        <v>2</v>
      </c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6"/>
      <c r="CA185" s="24"/>
      <c r="CB185" s="15"/>
      <c r="CC185" s="15"/>
      <c r="CD185" s="15"/>
      <c r="CE185" s="15"/>
      <c r="CF185" s="15"/>
      <c r="CG185" s="15"/>
      <c r="CH185" s="16"/>
      <c r="CI185" s="24"/>
      <c r="CJ185" s="15"/>
      <c r="CK185" s="15"/>
      <c r="CL185" s="15"/>
      <c r="CM185" s="15"/>
      <c r="CN185" s="15"/>
      <c r="CO185" s="15"/>
      <c r="CP185" s="16"/>
    </row>
    <row r="186" spans="2:136" ht="13.15" customHeight="1">
      <c r="B186" s="36" t="s">
        <v>81</v>
      </c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6"/>
      <c r="AG186" s="24">
        <v>1</v>
      </c>
      <c r="AH186" s="15"/>
      <c r="AI186" s="15"/>
      <c r="AJ186" s="15"/>
      <c r="AK186" s="15"/>
      <c r="AL186" s="16"/>
      <c r="AM186" s="24"/>
      <c r="AN186" s="15"/>
      <c r="AO186" s="15"/>
      <c r="AP186" s="15"/>
      <c r="AQ186" s="15"/>
      <c r="AR186" s="15"/>
      <c r="AS186" s="15"/>
      <c r="AT186" s="15"/>
      <c r="AU186" s="15"/>
      <c r="AV186" s="16"/>
      <c r="AW186" s="24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6"/>
      <c r="BJ186" s="24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6"/>
      <c r="CA186" s="24">
        <v>1</v>
      </c>
      <c r="CB186" s="15"/>
      <c r="CC186" s="15"/>
      <c r="CD186" s="15"/>
      <c r="CE186" s="15"/>
      <c r="CF186" s="15"/>
      <c r="CG186" s="15"/>
      <c r="CH186" s="16"/>
      <c r="CI186" s="24"/>
      <c r="CJ186" s="15"/>
      <c r="CK186" s="15"/>
      <c r="CL186" s="15"/>
      <c r="CM186" s="15"/>
      <c r="CN186" s="15"/>
      <c r="CO186" s="15"/>
      <c r="CP186" s="16"/>
    </row>
    <row r="187" spans="2:136" ht="13.15" customHeight="1">
      <c r="B187" s="36" t="s">
        <v>82</v>
      </c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6"/>
      <c r="AG187" s="24">
        <v>2</v>
      </c>
      <c r="AH187" s="15"/>
      <c r="AI187" s="15"/>
      <c r="AJ187" s="15"/>
      <c r="AK187" s="15"/>
      <c r="AL187" s="16"/>
      <c r="AM187" s="24"/>
      <c r="AN187" s="15"/>
      <c r="AO187" s="15"/>
      <c r="AP187" s="15"/>
      <c r="AQ187" s="15"/>
      <c r="AR187" s="15"/>
      <c r="AS187" s="15"/>
      <c r="AT187" s="15"/>
      <c r="AU187" s="15"/>
      <c r="AV187" s="16"/>
      <c r="AW187" s="24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6"/>
      <c r="BJ187" s="24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6"/>
      <c r="CA187" s="24">
        <v>2</v>
      </c>
      <c r="CB187" s="15"/>
      <c r="CC187" s="15"/>
      <c r="CD187" s="15"/>
      <c r="CE187" s="15"/>
      <c r="CF187" s="15"/>
      <c r="CG187" s="15"/>
      <c r="CH187" s="16"/>
      <c r="CI187" s="24"/>
      <c r="CJ187" s="15"/>
      <c r="CK187" s="15"/>
      <c r="CL187" s="15"/>
      <c r="CM187" s="15"/>
      <c r="CN187" s="15"/>
      <c r="CO187" s="15"/>
      <c r="CP187" s="16"/>
    </row>
    <row r="188" spans="2:136" ht="13.15" customHeight="1">
      <c r="B188" s="38" t="s">
        <v>83</v>
      </c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40"/>
      <c r="AG188" s="37">
        <v>2</v>
      </c>
      <c r="AH188" s="15"/>
      <c r="AI188" s="15"/>
      <c r="AJ188" s="15"/>
      <c r="AK188" s="15"/>
      <c r="AL188" s="16"/>
      <c r="AM188" s="37"/>
      <c r="AN188" s="15"/>
      <c r="AO188" s="15"/>
      <c r="AP188" s="15"/>
      <c r="AQ188" s="15"/>
      <c r="AR188" s="15"/>
      <c r="AS188" s="15"/>
      <c r="AT188" s="15"/>
      <c r="AU188" s="15"/>
      <c r="AV188" s="16"/>
      <c r="AW188" s="37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6"/>
      <c r="BJ188" s="37">
        <v>1</v>
      </c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6"/>
      <c r="CA188" s="37">
        <v>1</v>
      </c>
      <c r="CB188" s="15"/>
      <c r="CC188" s="15"/>
      <c r="CD188" s="15"/>
      <c r="CE188" s="15"/>
      <c r="CF188" s="15"/>
      <c r="CG188" s="15"/>
      <c r="CH188" s="16"/>
      <c r="CI188" s="37"/>
      <c r="CJ188" s="15"/>
      <c r="CK188" s="15"/>
      <c r="CL188" s="15"/>
      <c r="CM188" s="15"/>
      <c r="CN188" s="15"/>
      <c r="CO188" s="15"/>
      <c r="CP188" s="16"/>
    </row>
    <row r="189" spans="2:136" ht="13.15" customHeight="1">
      <c r="B189" s="36" t="s">
        <v>80</v>
      </c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6"/>
      <c r="AG189" s="24">
        <v>1</v>
      </c>
      <c r="AH189" s="15"/>
      <c r="AI189" s="15"/>
      <c r="AJ189" s="15"/>
      <c r="AK189" s="15"/>
      <c r="AL189" s="16"/>
      <c r="AM189" s="24"/>
      <c r="AN189" s="15"/>
      <c r="AO189" s="15"/>
      <c r="AP189" s="15"/>
      <c r="AQ189" s="15"/>
      <c r="AR189" s="15"/>
      <c r="AS189" s="15"/>
      <c r="AT189" s="15"/>
      <c r="AU189" s="15"/>
      <c r="AV189" s="16"/>
      <c r="AW189" s="24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6"/>
      <c r="BJ189" s="24">
        <v>1</v>
      </c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6"/>
      <c r="CA189" s="24"/>
      <c r="CB189" s="15"/>
      <c r="CC189" s="15"/>
      <c r="CD189" s="15"/>
      <c r="CE189" s="15"/>
      <c r="CF189" s="15"/>
      <c r="CG189" s="15"/>
      <c r="CH189" s="16"/>
      <c r="CI189" s="24"/>
      <c r="CJ189" s="15"/>
      <c r="CK189" s="15"/>
      <c r="CL189" s="15"/>
      <c r="CM189" s="15"/>
      <c r="CN189" s="15"/>
      <c r="CO189" s="15"/>
      <c r="CP189" s="16"/>
    </row>
    <row r="190" spans="2:136" ht="13.15" customHeight="1">
      <c r="B190" s="36" t="s">
        <v>81</v>
      </c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6"/>
      <c r="AG190" s="24"/>
      <c r="AH190" s="15"/>
      <c r="AI190" s="15"/>
      <c r="AJ190" s="15"/>
      <c r="AK190" s="15"/>
      <c r="AL190" s="16"/>
      <c r="AM190" s="24"/>
      <c r="AN190" s="15"/>
      <c r="AO190" s="15"/>
      <c r="AP190" s="15"/>
      <c r="AQ190" s="15"/>
      <c r="AR190" s="15"/>
      <c r="AS190" s="15"/>
      <c r="AT190" s="15"/>
      <c r="AU190" s="15"/>
      <c r="AV190" s="16"/>
      <c r="AW190" s="24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6"/>
      <c r="BJ190" s="24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6"/>
      <c r="CA190" s="24"/>
      <c r="CB190" s="15"/>
      <c r="CC190" s="15"/>
      <c r="CD190" s="15"/>
      <c r="CE190" s="15"/>
      <c r="CF190" s="15"/>
      <c r="CG190" s="15"/>
      <c r="CH190" s="16"/>
      <c r="CI190" s="24"/>
      <c r="CJ190" s="15"/>
      <c r="CK190" s="15"/>
      <c r="CL190" s="15"/>
      <c r="CM190" s="15"/>
      <c r="CN190" s="15"/>
      <c r="CO190" s="15"/>
      <c r="CP190" s="16"/>
    </row>
    <row r="191" spans="2:136" ht="13.15" customHeight="1">
      <c r="B191" s="36" t="s">
        <v>82</v>
      </c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6"/>
      <c r="AG191" s="24">
        <v>1</v>
      </c>
      <c r="AH191" s="15"/>
      <c r="AI191" s="15"/>
      <c r="AJ191" s="15"/>
      <c r="AK191" s="15"/>
      <c r="AL191" s="16"/>
      <c r="AM191" s="24"/>
      <c r="AN191" s="15"/>
      <c r="AO191" s="15"/>
      <c r="AP191" s="15"/>
      <c r="AQ191" s="15"/>
      <c r="AR191" s="15"/>
      <c r="AS191" s="15"/>
      <c r="AT191" s="15"/>
      <c r="AU191" s="15"/>
      <c r="AV191" s="16"/>
      <c r="AW191" s="24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6"/>
      <c r="BJ191" s="24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6"/>
      <c r="CA191" s="24">
        <v>1</v>
      </c>
      <c r="CB191" s="15"/>
      <c r="CC191" s="15"/>
      <c r="CD191" s="15"/>
      <c r="CE191" s="15"/>
      <c r="CF191" s="15"/>
      <c r="CG191" s="15"/>
      <c r="CH191" s="16"/>
      <c r="CI191" s="24"/>
      <c r="CJ191" s="15"/>
      <c r="CK191" s="15"/>
      <c r="CL191" s="15"/>
      <c r="CM191" s="15"/>
      <c r="CN191" s="15"/>
      <c r="CO191" s="15"/>
      <c r="CP191" s="16"/>
    </row>
    <row r="192" spans="2:136" ht="13.15" customHeight="1">
      <c r="B192" s="38" t="s">
        <v>84</v>
      </c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40"/>
      <c r="AG192" s="37"/>
      <c r="AH192" s="15"/>
      <c r="AI192" s="15"/>
      <c r="AJ192" s="15"/>
      <c r="AK192" s="15"/>
      <c r="AL192" s="16"/>
      <c r="AM192" s="37"/>
      <c r="AN192" s="15"/>
      <c r="AO192" s="15"/>
      <c r="AP192" s="15"/>
      <c r="AQ192" s="15"/>
      <c r="AR192" s="15"/>
      <c r="AS192" s="15"/>
      <c r="AT192" s="15"/>
      <c r="AU192" s="15"/>
      <c r="AV192" s="16"/>
      <c r="AW192" s="37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6"/>
      <c r="BJ192" s="37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6"/>
      <c r="CA192" s="37"/>
      <c r="CB192" s="15"/>
      <c r="CC192" s="15"/>
      <c r="CD192" s="15"/>
      <c r="CE192" s="15"/>
      <c r="CF192" s="15"/>
      <c r="CG192" s="15"/>
      <c r="CH192" s="16"/>
      <c r="CI192" s="37"/>
      <c r="CJ192" s="15"/>
      <c r="CK192" s="15"/>
      <c r="CL192" s="15"/>
      <c r="CM192" s="15"/>
      <c r="CN192" s="15"/>
      <c r="CO192" s="15"/>
      <c r="CP192" s="16"/>
    </row>
    <row r="193" spans="2:94" ht="13.15" customHeight="1">
      <c r="B193" s="36" t="s">
        <v>80</v>
      </c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6"/>
      <c r="AG193" s="24"/>
      <c r="AH193" s="15"/>
      <c r="AI193" s="15"/>
      <c r="AJ193" s="15"/>
      <c r="AK193" s="15"/>
      <c r="AL193" s="16"/>
      <c r="AM193" s="24"/>
      <c r="AN193" s="15"/>
      <c r="AO193" s="15"/>
      <c r="AP193" s="15"/>
      <c r="AQ193" s="15"/>
      <c r="AR193" s="15"/>
      <c r="AS193" s="15"/>
      <c r="AT193" s="15"/>
      <c r="AU193" s="15"/>
      <c r="AV193" s="16"/>
      <c r="AW193" s="24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6"/>
      <c r="BJ193" s="24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6"/>
      <c r="CA193" s="24"/>
      <c r="CB193" s="15"/>
      <c r="CC193" s="15"/>
      <c r="CD193" s="15"/>
      <c r="CE193" s="15"/>
      <c r="CF193" s="15"/>
      <c r="CG193" s="15"/>
      <c r="CH193" s="16"/>
      <c r="CI193" s="24"/>
      <c r="CJ193" s="15"/>
      <c r="CK193" s="15"/>
      <c r="CL193" s="15"/>
      <c r="CM193" s="15"/>
      <c r="CN193" s="15"/>
      <c r="CO193" s="15"/>
      <c r="CP193" s="16"/>
    </row>
    <row r="194" spans="2:94" ht="13.15" customHeight="1">
      <c r="B194" s="36" t="s">
        <v>85</v>
      </c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6"/>
      <c r="AG194" s="24"/>
      <c r="AH194" s="15"/>
      <c r="AI194" s="15"/>
      <c r="AJ194" s="15"/>
      <c r="AK194" s="15"/>
      <c r="AL194" s="16"/>
      <c r="AM194" s="24"/>
      <c r="AN194" s="15"/>
      <c r="AO194" s="15"/>
      <c r="AP194" s="15"/>
      <c r="AQ194" s="15"/>
      <c r="AR194" s="15"/>
      <c r="AS194" s="15"/>
      <c r="AT194" s="15"/>
      <c r="AU194" s="15"/>
      <c r="AV194" s="16"/>
      <c r="AW194" s="24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6"/>
      <c r="BJ194" s="24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6"/>
      <c r="CA194" s="24"/>
      <c r="CB194" s="15"/>
      <c r="CC194" s="15"/>
      <c r="CD194" s="15"/>
      <c r="CE194" s="15"/>
      <c r="CF194" s="15"/>
      <c r="CG194" s="15"/>
      <c r="CH194" s="16"/>
      <c r="CI194" s="24"/>
      <c r="CJ194" s="15"/>
      <c r="CK194" s="15"/>
      <c r="CL194" s="15"/>
      <c r="CM194" s="15"/>
      <c r="CN194" s="15"/>
      <c r="CO194" s="15"/>
      <c r="CP194" s="16"/>
    </row>
    <row r="195" spans="2:94" ht="13.15" customHeight="1">
      <c r="B195" s="36" t="s">
        <v>86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6"/>
      <c r="AG195" s="24"/>
      <c r="AH195" s="15"/>
      <c r="AI195" s="15"/>
      <c r="AJ195" s="15"/>
      <c r="AK195" s="15"/>
      <c r="AL195" s="16"/>
      <c r="AM195" s="24"/>
      <c r="AN195" s="15"/>
      <c r="AO195" s="15"/>
      <c r="AP195" s="15"/>
      <c r="AQ195" s="15"/>
      <c r="AR195" s="15"/>
      <c r="AS195" s="15"/>
      <c r="AT195" s="15"/>
      <c r="AU195" s="15"/>
      <c r="AV195" s="16"/>
      <c r="AW195" s="24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6"/>
      <c r="BJ195" s="24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6"/>
      <c r="CA195" s="24"/>
      <c r="CB195" s="15"/>
      <c r="CC195" s="15"/>
      <c r="CD195" s="15"/>
      <c r="CE195" s="15"/>
      <c r="CF195" s="15"/>
      <c r="CG195" s="15"/>
      <c r="CH195" s="16"/>
      <c r="CI195" s="24"/>
      <c r="CJ195" s="15"/>
      <c r="CK195" s="15"/>
      <c r="CL195" s="15"/>
      <c r="CM195" s="15"/>
      <c r="CN195" s="15"/>
      <c r="CO195" s="15"/>
      <c r="CP195" s="16"/>
    </row>
    <row r="196" spans="2:94" ht="13.15" customHeight="1">
      <c r="B196" s="36" t="s">
        <v>87</v>
      </c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6"/>
      <c r="AG196" s="24"/>
      <c r="AH196" s="15"/>
      <c r="AI196" s="15"/>
      <c r="AJ196" s="15"/>
      <c r="AK196" s="15"/>
      <c r="AL196" s="16"/>
      <c r="AM196" s="24"/>
      <c r="AN196" s="15"/>
      <c r="AO196" s="15"/>
      <c r="AP196" s="15"/>
      <c r="AQ196" s="15"/>
      <c r="AR196" s="15"/>
      <c r="AS196" s="15"/>
      <c r="AT196" s="15"/>
      <c r="AU196" s="15"/>
      <c r="AV196" s="16"/>
      <c r="AW196" s="24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6"/>
      <c r="BJ196" s="24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6"/>
      <c r="CA196" s="24"/>
      <c r="CB196" s="15"/>
      <c r="CC196" s="15"/>
      <c r="CD196" s="15"/>
      <c r="CE196" s="15"/>
      <c r="CF196" s="15"/>
      <c r="CG196" s="15"/>
      <c r="CH196" s="16"/>
      <c r="CI196" s="24"/>
      <c r="CJ196" s="15"/>
      <c r="CK196" s="15"/>
      <c r="CL196" s="15"/>
      <c r="CM196" s="15"/>
      <c r="CN196" s="15"/>
      <c r="CO196" s="15"/>
      <c r="CP196" s="16"/>
    </row>
    <row r="197" spans="2:94" ht="13.15" customHeight="1">
      <c r="B197" s="36" t="s">
        <v>82</v>
      </c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6"/>
      <c r="AG197" s="24"/>
      <c r="AH197" s="15"/>
      <c r="AI197" s="15"/>
      <c r="AJ197" s="15"/>
      <c r="AK197" s="15"/>
      <c r="AL197" s="16"/>
      <c r="AM197" s="24"/>
      <c r="AN197" s="15"/>
      <c r="AO197" s="15"/>
      <c r="AP197" s="15"/>
      <c r="AQ197" s="15"/>
      <c r="AR197" s="15"/>
      <c r="AS197" s="15"/>
      <c r="AT197" s="15"/>
      <c r="AU197" s="15"/>
      <c r="AV197" s="16"/>
      <c r="AW197" s="24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6"/>
      <c r="BJ197" s="24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6"/>
      <c r="CA197" s="24"/>
      <c r="CB197" s="15"/>
      <c r="CC197" s="15"/>
      <c r="CD197" s="15"/>
      <c r="CE197" s="15"/>
      <c r="CF197" s="15"/>
      <c r="CG197" s="15"/>
      <c r="CH197" s="16"/>
      <c r="CI197" s="24"/>
      <c r="CJ197" s="15"/>
      <c r="CK197" s="15"/>
      <c r="CL197" s="15"/>
      <c r="CM197" s="15"/>
      <c r="CN197" s="15"/>
      <c r="CO197" s="15"/>
      <c r="CP197" s="16"/>
    </row>
    <row r="198" spans="2:94" ht="13.15" customHeight="1">
      <c r="B198" s="38" t="s">
        <v>88</v>
      </c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40"/>
      <c r="AG198" s="37">
        <v>5</v>
      </c>
      <c r="AH198" s="15"/>
      <c r="AI198" s="15"/>
      <c r="AJ198" s="15"/>
      <c r="AK198" s="15"/>
      <c r="AL198" s="16"/>
      <c r="AM198" s="37"/>
      <c r="AN198" s="15"/>
      <c r="AO198" s="15"/>
      <c r="AP198" s="15"/>
      <c r="AQ198" s="15"/>
      <c r="AR198" s="15"/>
      <c r="AS198" s="15"/>
      <c r="AT198" s="15"/>
      <c r="AU198" s="15"/>
      <c r="AV198" s="16"/>
      <c r="AW198" s="37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6"/>
      <c r="BJ198" s="37">
        <v>2</v>
      </c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6"/>
      <c r="CA198" s="37">
        <v>3</v>
      </c>
      <c r="CB198" s="15"/>
      <c r="CC198" s="15"/>
      <c r="CD198" s="15"/>
      <c r="CE198" s="15"/>
      <c r="CF198" s="15"/>
      <c r="CG198" s="15"/>
      <c r="CH198" s="16"/>
      <c r="CI198" s="37"/>
      <c r="CJ198" s="15"/>
      <c r="CK198" s="15"/>
      <c r="CL198" s="15"/>
      <c r="CM198" s="15"/>
      <c r="CN198" s="15"/>
      <c r="CO198" s="15"/>
      <c r="CP198" s="16"/>
    </row>
    <row r="199" spans="2:94" ht="13.15" customHeight="1">
      <c r="B199" s="36" t="s">
        <v>80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6"/>
      <c r="AG199" s="24">
        <v>3</v>
      </c>
      <c r="AH199" s="15"/>
      <c r="AI199" s="15"/>
      <c r="AJ199" s="15"/>
      <c r="AK199" s="15"/>
      <c r="AL199" s="16"/>
      <c r="AM199" s="24"/>
      <c r="AN199" s="15"/>
      <c r="AO199" s="15"/>
      <c r="AP199" s="15"/>
      <c r="AQ199" s="15"/>
      <c r="AR199" s="15"/>
      <c r="AS199" s="15"/>
      <c r="AT199" s="15"/>
      <c r="AU199" s="15"/>
      <c r="AV199" s="16"/>
      <c r="AW199" s="24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6"/>
      <c r="BJ199" s="24">
        <v>1</v>
      </c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6"/>
      <c r="CA199" s="24">
        <v>2</v>
      </c>
      <c r="CB199" s="15"/>
      <c r="CC199" s="15"/>
      <c r="CD199" s="15"/>
      <c r="CE199" s="15"/>
      <c r="CF199" s="15"/>
      <c r="CG199" s="15"/>
      <c r="CH199" s="16"/>
      <c r="CI199" s="24"/>
      <c r="CJ199" s="15"/>
      <c r="CK199" s="15"/>
      <c r="CL199" s="15"/>
      <c r="CM199" s="15"/>
      <c r="CN199" s="15"/>
      <c r="CO199" s="15"/>
      <c r="CP199" s="16"/>
    </row>
    <row r="200" spans="2:94" ht="13.15" customHeight="1">
      <c r="B200" s="36" t="s">
        <v>85</v>
      </c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6"/>
      <c r="AG200" s="24">
        <v>2</v>
      </c>
      <c r="AH200" s="15"/>
      <c r="AI200" s="15"/>
      <c r="AJ200" s="15"/>
      <c r="AK200" s="15"/>
      <c r="AL200" s="16"/>
      <c r="AM200" s="24"/>
      <c r="AN200" s="15"/>
      <c r="AO200" s="15"/>
      <c r="AP200" s="15"/>
      <c r="AQ200" s="15"/>
      <c r="AR200" s="15"/>
      <c r="AS200" s="15"/>
      <c r="AT200" s="15"/>
      <c r="AU200" s="15"/>
      <c r="AV200" s="16"/>
      <c r="AW200" s="24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6"/>
      <c r="BJ200" s="24">
        <v>1</v>
      </c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6"/>
      <c r="CA200" s="24">
        <v>1</v>
      </c>
      <c r="CB200" s="15"/>
      <c r="CC200" s="15"/>
      <c r="CD200" s="15"/>
      <c r="CE200" s="15"/>
      <c r="CF200" s="15"/>
      <c r="CG200" s="15"/>
      <c r="CH200" s="16"/>
      <c r="CI200" s="24"/>
      <c r="CJ200" s="15"/>
      <c r="CK200" s="15"/>
      <c r="CL200" s="15"/>
      <c r="CM200" s="15"/>
      <c r="CN200" s="15"/>
      <c r="CO200" s="15"/>
      <c r="CP200" s="16"/>
    </row>
    <row r="201" spans="2:94" ht="13.15" customHeight="1">
      <c r="B201" s="36" t="s">
        <v>86</v>
      </c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6"/>
      <c r="AG201" s="24"/>
      <c r="AH201" s="15"/>
      <c r="AI201" s="15"/>
      <c r="AJ201" s="15"/>
      <c r="AK201" s="15"/>
      <c r="AL201" s="16"/>
      <c r="AM201" s="24"/>
      <c r="AN201" s="15"/>
      <c r="AO201" s="15"/>
      <c r="AP201" s="15"/>
      <c r="AQ201" s="15"/>
      <c r="AR201" s="15"/>
      <c r="AS201" s="15"/>
      <c r="AT201" s="15"/>
      <c r="AU201" s="15"/>
      <c r="AV201" s="16"/>
      <c r="AW201" s="24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6"/>
      <c r="BJ201" s="24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6"/>
      <c r="CA201" s="24"/>
      <c r="CB201" s="15"/>
      <c r="CC201" s="15"/>
      <c r="CD201" s="15"/>
      <c r="CE201" s="15"/>
      <c r="CF201" s="15"/>
      <c r="CG201" s="15"/>
      <c r="CH201" s="16"/>
      <c r="CI201" s="24"/>
      <c r="CJ201" s="15"/>
      <c r="CK201" s="15"/>
      <c r="CL201" s="15"/>
      <c r="CM201" s="15"/>
      <c r="CN201" s="15"/>
      <c r="CO201" s="15"/>
      <c r="CP201" s="16"/>
    </row>
    <row r="202" spans="2:94" ht="13.15" customHeight="1">
      <c r="B202" s="36" t="s">
        <v>87</v>
      </c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6"/>
      <c r="AG202" s="24"/>
      <c r="AH202" s="15"/>
      <c r="AI202" s="15"/>
      <c r="AJ202" s="15"/>
      <c r="AK202" s="15"/>
      <c r="AL202" s="16"/>
      <c r="AM202" s="24"/>
      <c r="AN202" s="15"/>
      <c r="AO202" s="15"/>
      <c r="AP202" s="15"/>
      <c r="AQ202" s="15"/>
      <c r="AR202" s="15"/>
      <c r="AS202" s="15"/>
      <c r="AT202" s="15"/>
      <c r="AU202" s="15"/>
      <c r="AV202" s="16"/>
      <c r="AW202" s="24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6"/>
      <c r="BJ202" s="24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6"/>
      <c r="CA202" s="24"/>
      <c r="CB202" s="15"/>
      <c r="CC202" s="15"/>
      <c r="CD202" s="15"/>
      <c r="CE202" s="15"/>
      <c r="CF202" s="15"/>
      <c r="CG202" s="15"/>
      <c r="CH202" s="16"/>
      <c r="CI202" s="24"/>
      <c r="CJ202" s="15"/>
      <c r="CK202" s="15"/>
      <c r="CL202" s="15"/>
      <c r="CM202" s="15"/>
      <c r="CN202" s="15"/>
      <c r="CO202" s="15"/>
      <c r="CP202" s="16"/>
    </row>
    <row r="203" spans="2:94" ht="13.15" customHeight="1">
      <c r="B203" s="36" t="s">
        <v>82</v>
      </c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6"/>
      <c r="AG203" s="24"/>
      <c r="AH203" s="15"/>
      <c r="AI203" s="15"/>
      <c r="AJ203" s="15"/>
      <c r="AK203" s="15"/>
      <c r="AL203" s="16"/>
      <c r="AM203" s="24"/>
      <c r="AN203" s="15"/>
      <c r="AO203" s="15"/>
      <c r="AP203" s="15"/>
      <c r="AQ203" s="15"/>
      <c r="AR203" s="15"/>
      <c r="AS203" s="15"/>
      <c r="AT203" s="15"/>
      <c r="AU203" s="15"/>
      <c r="AV203" s="16"/>
      <c r="AW203" s="24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6"/>
      <c r="BJ203" s="24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6"/>
      <c r="CA203" s="24"/>
      <c r="CB203" s="15"/>
      <c r="CC203" s="15"/>
      <c r="CD203" s="15"/>
      <c r="CE203" s="15"/>
      <c r="CF203" s="15"/>
      <c r="CG203" s="15"/>
      <c r="CH203" s="16"/>
      <c r="CI203" s="24"/>
      <c r="CJ203" s="15"/>
      <c r="CK203" s="15"/>
      <c r="CL203" s="15"/>
      <c r="CM203" s="15"/>
      <c r="CN203" s="15"/>
      <c r="CO203" s="15"/>
      <c r="CP203" s="16"/>
    </row>
    <row r="204" spans="2:94" ht="13.15" customHeight="1">
      <c r="B204" s="38" t="s">
        <v>89</v>
      </c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40"/>
      <c r="AG204" s="37">
        <v>3</v>
      </c>
      <c r="AH204" s="15"/>
      <c r="AI204" s="15"/>
      <c r="AJ204" s="15"/>
      <c r="AK204" s="15"/>
      <c r="AL204" s="16"/>
      <c r="AM204" s="37"/>
      <c r="AN204" s="15"/>
      <c r="AO204" s="15"/>
      <c r="AP204" s="15"/>
      <c r="AQ204" s="15"/>
      <c r="AR204" s="15"/>
      <c r="AS204" s="15"/>
      <c r="AT204" s="15"/>
      <c r="AU204" s="15"/>
      <c r="AV204" s="16"/>
      <c r="AW204" s="37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6"/>
      <c r="BJ204" s="37">
        <v>3</v>
      </c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6"/>
      <c r="CA204" s="37"/>
      <c r="CB204" s="15"/>
      <c r="CC204" s="15"/>
      <c r="CD204" s="15"/>
      <c r="CE204" s="15"/>
      <c r="CF204" s="15"/>
      <c r="CG204" s="15"/>
      <c r="CH204" s="16"/>
      <c r="CI204" s="37"/>
      <c r="CJ204" s="15"/>
      <c r="CK204" s="15"/>
      <c r="CL204" s="15"/>
      <c r="CM204" s="15"/>
      <c r="CN204" s="15"/>
      <c r="CO204" s="15"/>
      <c r="CP204" s="16"/>
    </row>
    <row r="205" spans="2:94" ht="13.15" customHeight="1">
      <c r="B205" s="36" t="s">
        <v>80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6"/>
      <c r="AG205" s="24"/>
      <c r="AH205" s="15"/>
      <c r="AI205" s="15"/>
      <c r="AJ205" s="15"/>
      <c r="AK205" s="15"/>
      <c r="AL205" s="16"/>
      <c r="AM205" s="24"/>
      <c r="AN205" s="15"/>
      <c r="AO205" s="15"/>
      <c r="AP205" s="15"/>
      <c r="AQ205" s="15"/>
      <c r="AR205" s="15"/>
      <c r="AS205" s="15"/>
      <c r="AT205" s="15"/>
      <c r="AU205" s="15"/>
      <c r="AV205" s="16"/>
      <c r="AW205" s="24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6"/>
      <c r="BJ205" s="24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6"/>
      <c r="CA205" s="24"/>
      <c r="CB205" s="15"/>
      <c r="CC205" s="15"/>
      <c r="CD205" s="15"/>
      <c r="CE205" s="15"/>
      <c r="CF205" s="15"/>
      <c r="CG205" s="15"/>
      <c r="CH205" s="16"/>
      <c r="CI205" s="24"/>
      <c r="CJ205" s="15"/>
      <c r="CK205" s="15"/>
      <c r="CL205" s="15"/>
      <c r="CM205" s="15"/>
      <c r="CN205" s="15"/>
      <c r="CO205" s="15"/>
      <c r="CP205" s="16"/>
    </row>
    <row r="206" spans="2:94" ht="13.15" customHeight="1">
      <c r="B206" s="36" t="s">
        <v>90</v>
      </c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6"/>
      <c r="AG206" s="24"/>
      <c r="AH206" s="15"/>
      <c r="AI206" s="15"/>
      <c r="AJ206" s="15"/>
      <c r="AK206" s="15"/>
      <c r="AL206" s="16"/>
      <c r="AM206" s="24"/>
      <c r="AN206" s="15"/>
      <c r="AO206" s="15"/>
      <c r="AP206" s="15"/>
      <c r="AQ206" s="15"/>
      <c r="AR206" s="15"/>
      <c r="AS206" s="15"/>
      <c r="AT206" s="15"/>
      <c r="AU206" s="15"/>
      <c r="AV206" s="16"/>
      <c r="AW206" s="24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6"/>
      <c r="BJ206" s="24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6"/>
      <c r="CA206" s="24"/>
      <c r="CB206" s="15"/>
      <c r="CC206" s="15"/>
      <c r="CD206" s="15"/>
      <c r="CE206" s="15"/>
      <c r="CF206" s="15"/>
      <c r="CG206" s="15"/>
      <c r="CH206" s="16"/>
      <c r="CI206" s="24"/>
      <c r="CJ206" s="15"/>
      <c r="CK206" s="15"/>
      <c r="CL206" s="15"/>
      <c r="CM206" s="15"/>
      <c r="CN206" s="15"/>
      <c r="CO206" s="15"/>
      <c r="CP206" s="16"/>
    </row>
    <row r="207" spans="2:94" ht="13.15" customHeight="1">
      <c r="B207" s="36" t="s">
        <v>91</v>
      </c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6"/>
      <c r="AG207" s="24">
        <v>2</v>
      </c>
      <c r="AH207" s="15"/>
      <c r="AI207" s="15"/>
      <c r="AJ207" s="15"/>
      <c r="AK207" s="15"/>
      <c r="AL207" s="16"/>
      <c r="AM207" s="24"/>
      <c r="AN207" s="15"/>
      <c r="AO207" s="15"/>
      <c r="AP207" s="15"/>
      <c r="AQ207" s="15"/>
      <c r="AR207" s="15"/>
      <c r="AS207" s="15"/>
      <c r="AT207" s="15"/>
      <c r="AU207" s="15"/>
      <c r="AV207" s="16"/>
      <c r="AW207" s="24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6"/>
      <c r="BJ207" s="24">
        <v>2</v>
      </c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6"/>
      <c r="CA207" s="24"/>
      <c r="CB207" s="15"/>
      <c r="CC207" s="15"/>
      <c r="CD207" s="15"/>
      <c r="CE207" s="15"/>
      <c r="CF207" s="15"/>
      <c r="CG207" s="15"/>
      <c r="CH207" s="16"/>
      <c r="CI207" s="24"/>
      <c r="CJ207" s="15"/>
      <c r="CK207" s="15"/>
      <c r="CL207" s="15"/>
      <c r="CM207" s="15"/>
      <c r="CN207" s="15"/>
      <c r="CO207" s="15"/>
      <c r="CP207" s="16"/>
    </row>
    <row r="208" spans="2:94" ht="13.15" customHeight="1">
      <c r="B208" s="36" t="s">
        <v>85</v>
      </c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6"/>
      <c r="AG208" s="24"/>
      <c r="AH208" s="15"/>
      <c r="AI208" s="15"/>
      <c r="AJ208" s="15"/>
      <c r="AK208" s="15"/>
      <c r="AL208" s="16"/>
      <c r="AM208" s="24"/>
      <c r="AN208" s="15"/>
      <c r="AO208" s="15"/>
      <c r="AP208" s="15"/>
      <c r="AQ208" s="15"/>
      <c r="AR208" s="15"/>
      <c r="AS208" s="15"/>
      <c r="AT208" s="15"/>
      <c r="AU208" s="15"/>
      <c r="AV208" s="16"/>
      <c r="AW208" s="24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6"/>
      <c r="BJ208" s="24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6"/>
      <c r="CA208" s="24"/>
      <c r="CB208" s="15"/>
      <c r="CC208" s="15"/>
      <c r="CD208" s="15"/>
      <c r="CE208" s="15"/>
      <c r="CF208" s="15"/>
      <c r="CG208" s="15"/>
      <c r="CH208" s="16"/>
      <c r="CI208" s="24"/>
      <c r="CJ208" s="15"/>
      <c r="CK208" s="15"/>
      <c r="CL208" s="15"/>
      <c r="CM208" s="15"/>
      <c r="CN208" s="15"/>
      <c r="CO208" s="15"/>
      <c r="CP208" s="16"/>
    </row>
    <row r="209" spans="2:94" ht="13.15" customHeight="1">
      <c r="B209" s="36" t="s">
        <v>92</v>
      </c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6"/>
      <c r="AG209" s="24">
        <v>1</v>
      </c>
      <c r="AH209" s="15"/>
      <c r="AI209" s="15"/>
      <c r="AJ209" s="15"/>
      <c r="AK209" s="15"/>
      <c r="AL209" s="16"/>
      <c r="AM209" s="24"/>
      <c r="AN209" s="15"/>
      <c r="AO209" s="15"/>
      <c r="AP209" s="15"/>
      <c r="AQ209" s="15"/>
      <c r="AR209" s="15"/>
      <c r="AS209" s="15"/>
      <c r="AT209" s="15"/>
      <c r="AU209" s="15"/>
      <c r="AV209" s="16"/>
      <c r="AW209" s="24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6"/>
      <c r="BJ209" s="24">
        <v>1</v>
      </c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6"/>
      <c r="CA209" s="24"/>
      <c r="CB209" s="15"/>
      <c r="CC209" s="15"/>
      <c r="CD209" s="15"/>
      <c r="CE209" s="15"/>
      <c r="CF209" s="15"/>
      <c r="CG209" s="15"/>
      <c r="CH209" s="16"/>
      <c r="CI209" s="24"/>
      <c r="CJ209" s="15"/>
      <c r="CK209" s="15"/>
      <c r="CL209" s="15"/>
      <c r="CM209" s="15"/>
      <c r="CN209" s="15"/>
      <c r="CO209" s="15"/>
      <c r="CP209" s="16"/>
    </row>
    <row r="210" spans="2:94" ht="13.15" customHeight="1">
      <c r="B210" s="36" t="s">
        <v>87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6"/>
      <c r="AG210" s="24"/>
      <c r="AH210" s="15"/>
      <c r="AI210" s="15"/>
      <c r="AJ210" s="15"/>
      <c r="AK210" s="15"/>
      <c r="AL210" s="16"/>
      <c r="AM210" s="24"/>
      <c r="AN210" s="15"/>
      <c r="AO210" s="15"/>
      <c r="AP210" s="15"/>
      <c r="AQ210" s="15"/>
      <c r="AR210" s="15"/>
      <c r="AS210" s="15"/>
      <c r="AT210" s="15"/>
      <c r="AU210" s="15"/>
      <c r="AV210" s="16"/>
      <c r="AW210" s="24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6"/>
      <c r="BJ210" s="24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6"/>
      <c r="CA210" s="24"/>
      <c r="CB210" s="15"/>
      <c r="CC210" s="15"/>
      <c r="CD210" s="15"/>
      <c r="CE210" s="15"/>
      <c r="CF210" s="15"/>
      <c r="CG210" s="15"/>
      <c r="CH210" s="16"/>
      <c r="CI210" s="24"/>
      <c r="CJ210" s="15"/>
      <c r="CK210" s="15"/>
      <c r="CL210" s="15"/>
      <c r="CM210" s="15"/>
      <c r="CN210" s="15"/>
      <c r="CO210" s="15"/>
      <c r="CP210" s="16"/>
    </row>
    <row r="211" spans="2:94" ht="13.15" customHeight="1">
      <c r="B211" s="36" t="s">
        <v>93</v>
      </c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6"/>
      <c r="AG211" s="24"/>
      <c r="AH211" s="15"/>
      <c r="AI211" s="15"/>
      <c r="AJ211" s="15"/>
      <c r="AK211" s="15"/>
      <c r="AL211" s="16"/>
      <c r="AM211" s="24"/>
      <c r="AN211" s="15"/>
      <c r="AO211" s="15"/>
      <c r="AP211" s="15"/>
      <c r="AQ211" s="15"/>
      <c r="AR211" s="15"/>
      <c r="AS211" s="15"/>
      <c r="AT211" s="15"/>
      <c r="AU211" s="15"/>
      <c r="AV211" s="16"/>
      <c r="AW211" s="24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6"/>
      <c r="BJ211" s="24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6"/>
      <c r="CA211" s="24"/>
      <c r="CB211" s="15"/>
      <c r="CC211" s="15"/>
      <c r="CD211" s="15"/>
      <c r="CE211" s="15"/>
      <c r="CF211" s="15"/>
      <c r="CG211" s="15"/>
      <c r="CH211" s="16"/>
      <c r="CI211" s="24"/>
      <c r="CJ211" s="15"/>
      <c r="CK211" s="15"/>
      <c r="CL211" s="15"/>
      <c r="CM211" s="15"/>
      <c r="CN211" s="15"/>
      <c r="CO211" s="15"/>
      <c r="CP211" s="16"/>
    </row>
    <row r="212" spans="2:94" ht="13.15" customHeight="1">
      <c r="B212" s="36" t="s">
        <v>94</v>
      </c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6"/>
      <c r="AG212" s="24"/>
      <c r="AH212" s="15"/>
      <c r="AI212" s="15"/>
      <c r="AJ212" s="15"/>
      <c r="AK212" s="15"/>
      <c r="AL212" s="16"/>
      <c r="AM212" s="24"/>
      <c r="AN212" s="15"/>
      <c r="AO212" s="15"/>
      <c r="AP212" s="15"/>
      <c r="AQ212" s="15"/>
      <c r="AR212" s="15"/>
      <c r="AS212" s="15"/>
      <c r="AT212" s="15"/>
      <c r="AU212" s="15"/>
      <c r="AV212" s="16"/>
      <c r="AW212" s="24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6"/>
      <c r="BJ212" s="24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6"/>
      <c r="CA212" s="24"/>
      <c r="CB212" s="15"/>
      <c r="CC212" s="15"/>
      <c r="CD212" s="15"/>
      <c r="CE212" s="15"/>
      <c r="CF212" s="15"/>
      <c r="CG212" s="15"/>
      <c r="CH212" s="16"/>
      <c r="CI212" s="24"/>
      <c r="CJ212" s="15"/>
      <c r="CK212" s="15"/>
      <c r="CL212" s="15"/>
      <c r="CM212" s="15"/>
      <c r="CN212" s="15"/>
      <c r="CO212" s="15"/>
      <c r="CP212" s="16"/>
    </row>
    <row r="213" spans="2:94" ht="13.15" customHeight="1">
      <c r="B213" s="36" t="s">
        <v>95</v>
      </c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6"/>
      <c r="AG213" s="24"/>
      <c r="AH213" s="15"/>
      <c r="AI213" s="15"/>
      <c r="AJ213" s="15"/>
      <c r="AK213" s="15"/>
      <c r="AL213" s="16"/>
      <c r="AM213" s="24"/>
      <c r="AN213" s="15"/>
      <c r="AO213" s="15"/>
      <c r="AP213" s="15"/>
      <c r="AQ213" s="15"/>
      <c r="AR213" s="15"/>
      <c r="AS213" s="15"/>
      <c r="AT213" s="15"/>
      <c r="AU213" s="15"/>
      <c r="AV213" s="16"/>
      <c r="AW213" s="24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6"/>
      <c r="BJ213" s="24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6"/>
      <c r="CA213" s="24"/>
      <c r="CB213" s="15"/>
      <c r="CC213" s="15"/>
      <c r="CD213" s="15"/>
      <c r="CE213" s="15"/>
      <c r="CF213" s="15"/>
      <c r="CG213" s="15"/>
      <c r="CH213" s="16"/>
      <c r="CI213" s="24"/>
      <c r="CJ213" s="15"/>
      <c r="CK213" s="15"/>
      <c r="CL213" s="15"/>
      <c r="CM213" s="15"/>
      <c r="CN213" s="15"/>
      <c r="CO213" s="15"/>
      <c r="CP213" s="16"/>
    </row>
    <row r="214" spans="2:94" ht="13.15" customHeight="1">
      <c r="B214" s="36" t="s">
        <v>96</v>
      </c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6"/>
      <c r="AG214" s="24"/>
      <c r="AH214" s="15"/>
      <c r="AI214" s="15"/>
      <c r="AJ214" s="15"/>
      <c r="AK214" s="15"/>
      <c r="AL214" s="16"/>
      <c r="AM214" s="24"/>
      <c r="AN214" s="15"/>
      <c r="AO214" s="15"/>
      <c r="AP214" s="15"/>
      <c r="AQ214" s="15"/>
      <c r="AR214" s="15"/>
      <c r="AS214" s="15"/>
      <c r="AT214" s="15"/>
      <c r="AU214" s="15"/>
      <c r="AV214" s="16"/>
      <c r="AW214" s="24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6"/>
      <c r="BJ214" s="24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6"/>
      <c r="CA214" s="24"/>
      <c r="CB214" s="15"/>
      <c r="CC214" s="15"/>
      <c r="CD214" s="15"/>
      <c r="CE214" s="15"/>
      <c r="CF214" s="15"/>
      <c r="CG214" s="15"/>
      <c r="CH214" s="16"/>
      <c r="CI214" s="24"/>
      <c r="CJ214" s="15"/>
      <c r="CK214" s="15"/>
      <c r="CL214" s="15"/>
      <c r="CM214" s="15"/>
      <c r="CN214" s="15"/>
      <c r="CO214" s="15"/>
      <c r="CP214" s="16"/>
    </row>
    <row r="215" spans="2:94" ht="13.15" customHeight="1">
      <c r="B215" s="38" t="s">
        <v>97</v>
      </c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40"/>
      <c r="AG215" s="37"/>
      <c r="AH215" s="15"/>
      <c r="AI215" s="15"/>
      <c r="AJ215" s="15"/>
      <c r="AK215" s="15"/>
      <c r="AL215" s="16"/>
      <c r="AM215" s="37"/>
      <c r="AN215" s="15"/>
      <c r="AO215" s="15"/>
      <c r="AP215" s="15"/>
      <c r="AQ215" s="15"/>
      <c r="AR215" s="15"/>
      <c r="AS215" s="15"/>
      <c r="AT215" s="15"/>
      <c r="AU215" s="15"/>
      <c r="AV215" s="16"/>
      <c r="AW215" s="37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6"/>
      <c r="BJ215" s="37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6"/>
      <c r="CA215" s="37"/>
      <c r="CB215" s="15"/>
      <c r="CC215" s="15"/>
      <c r="CD215" s="15"/>
      <c r="CE215" s="15"/>
      <c r="CF215" s="15"/>
      <c r="CG215" s="15"/>
      <c r="CH215" s="16"/>
      <c r="CI215" s="37"/>
      <c r="CJ215" s="15"/>
      <c r="CK215" s="15"/>
      <c r="CL215" s="15"/>
      <c r="CM215" s="15"/>
      <c r="CN215" s="15"/>
      <c r="CO215" s="15"/>
      <c r="CP215" s="16"/>
    </row>
    <row r="216" spans="2:94" ht="13.15" customHeight="1">
      <c r="B216" s="36" t="s">
        <v>98</v>
      </c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6"/>
      <c r="AG216" s="24"/>
      <c r="AH216" s="15"/>
      <c r="AI216" s="15"/>
      <c r="AJ216" s="15"/>
      <c r="AK216" s="15"/>
      <c r="AL216" s="16"/>
      <c r="AM216" s="24"/>
      <c r="AN216" s="15"/>
      <c r="AO216" s="15"/>
      <c r="AP216" s="15"/>
      <c r="AQ216" s="15"/>
      <c r="AR216" s="15"/>
      <c r="AS216" s="15"/>
      <c r="AT216" s="15"/>
      <c r="AU216" s="15"/>
      <c r="AV216" s="16"/>
      <c r="AW216" s="24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6"/>
      <c r="BJ216" s="24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6"/>
      <c r="CA216" s="24"/>
      <c r="CB216" s="15"/>
      <c r="CC216" s="15"/>
      <c r="CD216" s="15"/>
      <c r="CE216" s="15"/>
      <c r="CF216" s="15"/>
      <c r="CG216" s="15"/>
      <c r="CH216" s="16"/>
      <c r="CI216" s="24"/>
      <c r="CJ216" s="15"/>
      <c r="CK216" s="15"/>
      <c r="CL216" s="15"/>
      <c r="CM216" s="15"/>
      <c r="CN216" s="15"/>
      <c r="CO216" s="15"/>
      <c r="CP216" s="16"/>
    </row>
    <row r="217" spans="2:94" ht="13.15" customHeight="1">
      <c r="B217" s="36" t="s">
        <v>99</v>
      </c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6"/>
      <c r="AG217" s="24"/>
      <c r="AH217" s="15"/>
      <c r="AI217" s="15"/>
      <c r="AJ217" s="15"/>
      <c r="AK217" s="15"/>
      <c r="AL217" s="16"/>
      <c r="AM217" s="24"/>
      <c r="AN217" s="15"/>
      <c r="AO217" s="15"/>
      <c r="AP217" s="15"/>
      <c r="AQ217" s="15"/>
      <c r="AR217" s="15"/>
      <c r="AS217" s="15"/>
      <c r="AT217" s="15"/>
      <c r="AU217" s="15"/>
      <c r="AV217" s="16"/>
      <c r="AW217" s="24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6"/>
      <c r="BJ217" s="24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6"/>
      <c r="CA217" s="24"/>
      <c r="CB217" s="15"/>
      <c r="CC217" s="15"/>
      <c r="CD217" s="15"/>
      <c r="CE217" s="15"/>
      <c r="CF217" s="15"/>
      <c r="CG217" s="15"/>
      <c r="CH217" s="16"/>
      <c r="CI217" s="24"/>
      <c r="CJ217" s="15"/>
      <c r="CK217" s="15"/>
      <c r="CL217" s="15"/>
      <c r="CM217" s="15"/>
      <c r="CN217" s="15"/>
      <c r="CO217" s="15"/>
      <c r="CP217" s="16"/>
    </row>
    <row r="218" spans="2:94" ht="13.15" customHeight="1">
      <c r="B218" s="36" t="s">
        <v>100</v>
      </c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6"/>
      <c r="AG218" s="24"/>
      <c r="AH218" s="15"/>
      <c r="AI218" s="15"/>
      <c r="AJ218" s="15"/>
      <c r="AK218" s="15"/>
      <c r="AL218" s="16"/>
      <c r="AM218" s="24"/>
      <c r="AN218" s="15"/>
      <c r="AO218" s="15"/>
      <c r="AP218" s="15"/>
      <c r="AQ218" s="15"/>
      <c r="AR218" s="15"/>
      <c r="AS218" s="15"/>
      <c r="AT218" s="15"/>
      <c r="AU218" s="15"/>
      <c r="AV218" s="16"/>
      <c r="AW218" s="24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6"/>
      <c r="BJ218" s="24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6"/>
      <c r="CA218" s="24"/>
      <c r="CB218" s="15"/>
      <c r="CC218" s="15"/>
      <c r="CD218" s="15"/>
      <c r="CE218" s="15"/>
      <c r="CF218" s="15"/>
      <c r="CG218" s="15"/>
      <c r="CH218" s="16"/>
      <c r="CI218" s="24"/>
      <c r="CJ218" s="15"/>
      <c r="CK218" s="15"/>
      <c r="CL218" s="15"/>
      <c r="CM218" s="15"/>
      <c r="CN218" s="15"/>
      <c r="CO218" s="15"/>
      <c r="CP218" s="16"/>
    </row>
    <row r="219" spans="2:94" ht="13.15" customHeight="1">
      <c r="B219" s="36" t="s">
        <v>101</v>
      </c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6"/>
      <c r="AG219" s="24"/>
      <c r="AH219" s="15"/>
      <c r="AI219" s="15"/>
      <c r="AJ219" s="15"/>
      <c r="AK219" s="15"/>
      <c r="AL219" s="16"/>
      <c r="AM219" s="24"/>
      <c r="AN219" s="15"/>
      <c r="AO219" s="15"/>
      <c r="AP219" s="15"/>
      <c r="AQ219" s="15"/>
      <c r="AR219" s="15"/>
      <c r="AS219" s="15"/>
      <c r="AT219" s="15"/>
      <c r="AU219" s="15"/>
      <c r="AV219" s="16"/>
      <c r="AW219" s="24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6"/>
      <c r="BJ219" s="24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6"/>
      <c r="CA219" s="24"/>
      <c r="CB219" s="15"/>
      <c r="CC219" s="15"/>
      <c r="CD219" s="15"/>
      <c r="CE219" s="15"/>
      <c r="CF219" s="15"/>
      <c r="CG219" s="15"/>
      <c r="CH219" s="16"/>
      <c r="CI219" s="24"/>
      <c r="CJ219" s="15"/>
      <c r="CK219" s="15"/>
      <c r="CL219" s="15"/>
      <c r="CM219" s="15"/>
      <c r="CN219" s="15"/>
      <c r="CO219" s="15"/>
      <c r="CP219" s="16"/>
    </row>
    <row r="220" spans="2:94" ht="13.15" customHeight="1">
      <c r="B220" s="36" t="s">
        <v>102</v>
      </c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6"/>
      <c r="AG220" s="24"/>
      <c r="AH220" s="15"/>
      <c r="AI220" s="15"/>
      <c r="AJ220" s="15"/>
      <c r="AK220" s="15"/>
      <c r="AL220" s="16"/>
      <c r="AM220" s="24"/>
      <c r="AN220" s="15"/>
      <c r="AO220" s="15"/>
      <c r="AP220" s="15"/>
      <c r="AQ220" s="15"/>
      <c r="AR220" s="15"/>
      <c r="AS220" s="15"/>
      <c r="AT220" s="15"/>
      <c r="AU220" s="15"/>
      <c r="AV220" s="16"/>
      <c r="AW220" s="24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6"/>
      <c r="BJ220" s="24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6"/>
      <c r="CA220" s="24"/>
      <c r="CB220" s="15"/>
      <c r="CC220" s="15"/>
      <c r="CD220" s="15"/>
      <c r="CE220" s="15"/>
      <c r="CF220" s="15"/>
      <c r="CG220" s="15"/>
      <c r="CH220" s="16"/>
      <c r="CI220" s="24"/>
      <c r="CJ220" s="15"/>
      <c r="CK220" s="15"/>
      <c r="CL220" s="15"/>
      <c r="CM220" s="15"/>
      <c r="CN220" s="15"/>
      <c r="CO220" s="15"/>
      <c r="CP220" s="16"/>
    </row>
    <row r="221" spans="2:94" ht="13.15" customHeight="1">
      <c r="B221" s="36" t="s">
        <v>103</v>
      </c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6"/>
      <c r="AG221" s="24"/>
      <c r="AH221" s="15"/>
      <c r="AI221" s="15"/>
      <c r="AJ221" s="15"/>
      <c r="AK221" s="15"/>
      <c r="AL221" s="16"/>
      <c r="AM221" s="24"/>
      <c r="AN221" s="15"/>
      <c r="AO221" s="15"/>
      <c r="AP221" s="15"/>
      <c r="AQ221" s="15"/>
      <c r="AR221" s="15"/>
      <c r="AS221" s="15"/>
      <c r="AT221" s="15"/>
      <c r="AU221" s="15"/>
      <c r="AV221" s="16"/>
      <c r="AW221" s="24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6"/>
      <c r="BJ221" s="24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6"/>
      <c r="CA221" s="24"/>
      <c r="CB221" s="15"/>
      <c r="CC221" s="15"/>
      <c r="CD221" s="15"/>
      <c r="CE221" s="15"/>
      <c r="CF221" s="15"/>
      <c r="CG221" s="15"/>
      <c r="CH221" s="16"/>
      <c r="CI221" s="24"/>
      <c r="CJ221" s="15"/>
      <c r="CK221" s="15"/>
      <c r="CL221" s="15"/>
      <c r="CM221" s="15"/>
      <c r="CN221" s="15"/>
      <c r="CO221" s="15"/>
      <c r="CP221" s="16"/>
    </row>
    <row r="222" spans="2:94" ht="13.15" customHeight="1">
      <c r="B222" s="38" t="s">
        <v>104</v>
      </c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40"/>
      <c r="AG222" s="37"/>
      <c r="AH222" s="15"/>
      <c r="AI222" s="15"/>
      <c r="AJ222" s="15"/>
      <c r="AK222" s="15"/>
      <c r="AL222" s="16"/>
      <c r="AM222" s="37"/>
      <c r="AN222" s="15"/>
      <c r="AO222" s="15"/>
      <c r="AP222" s="15"/>
      <c r="AQ222" s="15"/>
      <c r="AR222" s="15"/>
      <c r="AS222" s="15"/>
      <c r="AT222" s="15"/>
      <c r="AU222" s="15"/>
      <c r="AV222" s="16"/>
      <c r="AW222" s="37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6"/>
      <c r="BJ222" s="37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6"/>
      <c r="CA222" s="37"/>
      <c r="CB222" s="15"/>
      <c r="CC222" s="15"/>
      <c r="CD222" s="15"/>
      <c r="CE222" s="15"/>
      <c r="CF222" s="15"/>
      <c r="CG222" s="15"/>
      <c r="CH222" s="16"/>
      <c r="CI222" s="37"/>
      <c r="CJ222" s="15"/>
      <c r="CK222" s="15"/>
      <c r="CL222" s="15"/>
      <c r="CM222" s="15"/>
      <c r="CN222" s="15"/>
      <c r="CO222" s="15"/>
      <c r="CP222" s="16"/>
    </row>
    <row r="223" spans="2:94" ht="13.15" customHeight="1">
      <c r="B223" s="36" t="s">
        <v>105</v>
      </c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6"/>
      <c r="AG223" s="24"/>
      <c r="AH223" s="15"/>
      <c r="AI223" s="15"/>
      <c r="AJ223" s="15"/>
      <c r="AK223" s="15"/>
      <c r="AL223" s="16"/>
      <c r="AM223" s="24"/>
      <c r="AN223" s="15"/>
      <c r="AO223" s="15"/>
      <c r="AP223" s="15"/>
      <c r="AQ223" s="15"/>
      <c r="AR223" s="15"/>
      <c r="AS223" s="15"/>
      <c r="AT223" s="15"/>
      <c r="AU223" s="15"/>
      <c r="AV223" s="16"/>
      <c r="AW223" s="24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6"/>
      <c r="BJ223" s="24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6"/>
      <c r="CA223" s="24"/>
      <c r="CB223" s="15"/>
      <c r="CC223" s="15"/>
      <c r="CD223" s="15"/>
      <c r="CE223" s="15"/>
      <c r="CF223" s="15"/>
      <c r="CG223" s="15"/>
      <c r="CH223" s="16"/>
      <c r="CI223" s="24"/>
      <c r="CJ223" s="15"/>
      <c r="CK223" s="15"/>
      <c r="CL223" s="15"/>
      <c r="CM223" s="15"/>
      <c r="CN223" s="15"/>
      <c r="CO223" s="15"/>
      <c r="CP223" s="16"/>
    </row>
    <row r="224" spans="2:94" ht="13.15" customHeight="1">
      <c r="B224" s="36" t="s">
        <v>106</v>
      </c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6"/>
      <c r="AG224" s="24"/>
      <c r="AH224" s="15"/>
      <c r="AI224" s="15"/>
      <c r="AJ224" s="15"/>
      <c r="AK224" s="15"/>
      <c r="AL224" s="16"/>
      <c r="AM224" s="24"/>
      <c r="AN224" s="15"/>
      <c r="AO224" s="15"/>
      <c r="AP224" s="15"/>
      <c r="AQ224" s="15"/>
      <c r="AR224" s="15"/>
      <c r="AS224" s="15"/>
      <c r="AT224" s="15"/>
      <c r="AU224" s="15"/>
      <c r="AV224" s="16"/>
      <c r="AW224" s="24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6"/>
      <c r="BJ224" s="24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6"/>
      <c r="CA224" s="24"/>
      <c r="CB224" s="15"/>
      <c r="CC224" s="15"/>
      <c r="CD224" s="15"/>
      <c r="CE224" s="15"/>
      <c r="CF224" s="15"/>
      <c r="CG224" s="15"/>
      <c r="CH224" s="16"/>
      <c r="CI224" s="24"/>
      <c r="CJ224" s="15"/>
      <c r="CK224" s="15"/>
      <c r="CL224" s="15"/>
      <c r="CM224" s="15"/>
      <c r="CN224" s="15"/>
      <c r="CO224" s="15"/>
      <c r="CP224" s="16"/>
    </row>
    <row r="225" spans="2:136" ht="13.15" customHeight="1">
      <c r="B225" s="36" t="s">
        <v>107</v>
      </c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6"/>
      <c r="AG225" s="24"/>
      <c r="AH225" s="15"/>
      <c r="AI225" s="15"/>
      <c r="AJ225" s="15"/>
      <c r="AK225" s="15"/>
      <c r="AL225" s="16"/>
      <c r="AM225" s="24"/>
      <c r="AN225" s="15"/>
      <c r="AO225" s="15"/>
      <c r="AP225" s="15"/>
      <c r="AQ225" s="15"/>
      <c r="AR225" s="15"/>
      <c r="AS225" s="15"/>
      <c r="AT225" s="15"/>
      <c r="AU225" s="15"/>
      <c r="AV225" s="16"/>
      <c r="AW225" s="24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6"/>
      <c r="BJ225" s="24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6"/>
      <c r="CA225" s="24"/>
      <c r="CB225" s="15"/>
      <c r="CC225" s="15"/>
      <c r="CD225" s="15"/>
      <c r="CE225" s="15"/>
      <c r="CF225" s="15"/>
      <c r="CG225" s="15"/>
      <c r="CH225" s="16"/>
      <c r="CI225" s="24"/>
      <c r="CJ225" s="15"/>
      <c r="CK225" s="15"/>
      <c r="CL225" s="15"/>
      <c r="CM225" s="15"/>
      <c r="CN225" s="15"/>
      <c r="CO225" s="15"/>
      <c r="CP225" s="16"/>
    </row>
    <row r="226" spans="2:136" ht="13.15" customHeight="1">
      <c r="B226" s="36" t="s">
        <v>108</v>
      </c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6"/>
      <c r="AG226" s="24"/>
      <c r="AH226" s="15"/>
      <c r="AI226" s="15"/>
      <c r="AJ226" s="15"/>
      <c r="AK226" s="15"/>
      <c r="AL226" s="16"/>
      <c r="AM226" s="24"/>
      <c r="AN226" s="15"/>
      <c r="AO226" s="15"/>
      <c r="AP226" s="15"/>
      <c r="AQ226" s="15"/>
      <c r="AR226" s="15"/>
      <c r="AS226" s="15"/>
      <c r="AT226" s="15"/>
      <c r="AU226" s="15"/>
      <c r="AV226" s="16"/>
      <c r="AW226" s="24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6"/>
      <c r="BJ226" s="24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6"/>
      <c r="CA226" s="24"/>
      <c r="CB226" s="15"/>
      <c r="CC226" s="15"/>
      <c r="CD226" s="15"/>
      <c r="CE226" s="15"/>
      <c r="CF226" s="15"/>
      <c r="CG226" s="15"/>
      <c r="CH226" s="16"/>
      <c r="CI226" s="24"/>
      <c r="CJ226" s="15"/>
      <c r="CK226" s="15"/>
      <c r="CL226" s="15"/>
      <c r="CM226" s="15"/>
      <c r="CN226" s="15"/>
      <c r="CO226" s="15"/>
      <c r="CP226" s="16"/>
    </row>
    <row r="227" spans="2:136" ht="13.15" customHeight="1">
      <c r="B227" s="36" t="s">
        <v>109</v>
      </c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6"/>
      <c r="AG227" s="24"/>
      <c r="AH227" s="15"/>
      <c r="AI227" s="15"/>
      <c r="AJ227" s="15"/>
      <c r="AK227" s="15"/>
      <c r="AL227" s="16"/>
      <c r="AM227" s="24"/>
      <c r="AN227" s="15"/>
      <c r="AO227" s="15"/>
      <c r="AP227" s="15"/>
      <c r="AQ227" s="15"/>
      <c r="AR227" s="15"/>
      <c r="AS227" s="15"/>
      <c r="AT227" s="15"/>
      <c r="AU227" s="15"/>
      <c r="AV227" s="16"/>
      <c r="AW227" s="24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6"/>
      <c r="BJ227" s="24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6"/>
      <c r="CA227" s="24"/>
      <c r="CB227" s="15"/>
      <c r="CC227" s="15"/>
      <c r="CD227" s="15"/>
      <c r="CE227" s="15"/>
      <c r="CF227" s="15"/>
      <c r="CG227" s="15"/>
      <c r="CH227" s="16"/>
      <c r="CI227" s="24"/>
      <c r="CJ227" s="15"/>
      <c r="CK227" s="15"/>
      <c r="CL227" s="15"/>
      <c r="CM227" s="15"/>
      <c r="CN227" s="15"/>
      <c r="CO227" s="15"/>
      <c r="CP227" s="16"/>
    </row>
    <row r="228" spans="2:136" ht="0" hidden="1" customHeight="1"/>
    <row r="229" spans="2:136" ht="27.95" customHeight="1"/>
    <row r="230" spans="2:136" ht="18" customHeight="1">
      <c r="B230" s="28" t="s">
        <v>110</v>
      </c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</row>
    <row r="231" spans="2:136" ht="5.0999999999999996" customHeight="1"/>
    <row r="232" spans="2:136" ht="16.5" customHeight="1">
      <c r="D232" s="9" t="s">
        <v>111</v>
      </c>
      <c r="E232" s="15"/>
      <c r="F232" s="15"/>
      <c r="G232" s="15"/>
      <c r="H232" s="15"/>
      <c r="I232" s="15"/>
      <c r="J232" s="16"/>
      <c r="L232" s="41" t="s">
        <v>112</v>
      </c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6"/>
      <c r="AA232" s="41" t="s">
        <v>113</v>
      </c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6"/>
      <c r="AY232" s="41" t="s">
        <v>114</v>
      </c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6"/>
      <c r="CB232" s="41" t="s">
        <v>115</v>
      </c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6"/>
      <c r="CT232" s="41" t="s">
        <v>116</v>
      </c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6"/>
    </row>
    <row r="233" spans="2:136" ht="16.5" customHeight="1">
      <c r="D233" s="42" t="s">
        <v>117</v>
      </c>
      <c r="E233" s="15"/>
      <c r="F233" s="15"/>
      <c r="G233" s="15"/>
      <c r="H233" s="15"/>
      <c r="I233" s="15"/>
      <c r="J233" s="16"/>
      <c r="L233" s="42" t="s">
        <v>50</v>
      </c>
      <c r="M233" s="15"/>
      <c r="N233" s="15"/>
      <c r="O233" s="15"/>
      <c r="P233" s="16"/>
      <c r="Q233" s="42" t="s">
        <v>49</v>
      </c>
      <c r="R233" s="15"/>
      <c r="S233" s="15"/>
      <c r="T233" s="15"/>
      <c r="U233" s="15"/>
      <c r="V233" s="15"/>
      <c r="W233" s="15"/>
      <c r="X233" s="15"/>
      <c r="Y233" s="15"/>
      <c r="Z233" s="16"/>
      <c r="AA233" s="42" t="s">
        <v>50</v>
      </c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6"/>
      <c r="AN233" s="42" t="s">
        <v>49</v>
      </c>
      <c r="AO233" s="15"/>
      <c r="AP233" s="15"/>
      <c r="AQ233" s="15"/>
      <c r="AR233" s="15"/>
      <c r="AS233" s="15"/>
      <c r="AT233" s="15"/>
      <c r="AU233" s="15"/>
      <c r="AV233" s="15"/>
      <c r="AW233" s="15"/>
      <c r="AX233" s="16"/>
      <c r="AY233" s="42" t="s">
        <v>50</v>
      </c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6"/>
      <c r="BK233" s="42" t="s">
        <v>49</v>
      </c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6"/>
      <c r="CB233" s="42" t="s">
        <v>50</v>
      </c>
      <c r="CC233" s="15"/>
      <c r="CD233" s="15"/>
      <c r="CE233" s="15"/>
      <c r="CF233" s="15"/>
      <c r="CG233" s="15"/>
      <c r="CH233" s="15"/>
      <c r="CI233" s="15"/>
      <c r="CJ233" s="15"/>
      <c r="CK233" s="16"/>
      <c r="CL233" s="42" t="s">
        <v>49</v>
      </c>
      <c r="CM233" s="15"/>
      <c r="CN233" s="15"/>
      <c r="CO233" s="15"/>
      <c r="CP233" s="15"/>
      <c r="CQ233" s="15"/>
      <c r="CR233" s="15"/>
      <c r="CS233" s="16"/>
      <c r="CT233" s="42" t="s">
        <v>50</v>
      </c>
      <c r="CU233" s="15"/>
      <c r="CV233" s="15"/>
      <c r="CW233" s="15"/>
      <c r="CX233" s="15"/>
      <c r="CY233" s="15"/>
      <c r="CZ233" s="15"/>
      <c r="DA233" s="16"/>
      <c r="DB233" s="42" t="s">
        <v>49</v>
      </c>
      <c r="DC233" s="15"/>
      <c r="DD233" s="15"/>
      <c r="DE233" s="15"/>
      <c r="DF233" s="15"/>
      <c r="DG233" s="15"/>
      <c r="DH233" s="15"/>
      <c r="DI233" s="15"/>
      <c r="DJ233" s="16"/>
    </row>
    <row r="234" spans="2:136" ht="16.5" customHeight="1">
      <c r="D234" s="25" t="s">
        <v>118</v>
      </c>
      <c r="E234" s="15"/>
      <c r="F234" s="15"/>
      <c r="G234" s="15"/>
      <c r="H234" s="15"/>
      <c r="I234" s="15"/>
      <c r="J234" s="16"/>
      <c r="L234" s="43"/>
      <c r="M234" s="15"/>
      <c r="N234" s="15"/>
      <c r="O234" s="15"/>
      <c r="P234" s="16"/>
      <c r="Q234" s="43"/>
      <c r="R234" s="15"/>
      <c r="S234" s="15"/>
      <c r="T234" s="15"/>
      <c r="U234" s="15"/>
      <c r="V234" s="15"/>
      <c r="W234" s="15"/>
      <c r="X234" s="15"/>
      <c r="Y234" s="15"/>
      <c r="Z234" s="16"/>
      <c r="AA234" s="43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6"/>
      <c r="AN234" s="43"/>
      <c r="AO234" s="15"/>
      <c r="AP234" s="15"/>
      <c r="AQ234" s="15"/>
      <c r="AR234" s="15"/>
      <c r="AS234" s="15"/>
      <c r="AT234" s="15"/>
      <c r="AU234" s="15"/>
      <c r="AV234" s="15"/>
      <c r="AW234" s="15"/>
      <c r="AX234" s="16"/>
      <c r="AY234" s="43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6"/>
      <c r="BK234" s="43">
        <v>1</v>
      </c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6"/>
      <c r="CB234" s="43"/>
      <c r="CC234" s="15"/>
      <c r="CD234" s="15"/>
      <c r="CE234" s="15"/>
      <c r="CF234" s="15"/>
      <c r="CG234" s="15"/>
      <c r="CH234" s="15"/>
      <c r="CI234" s="15"/>
      <c r="CJ234" s="15"/>
      <c r="CK234" s="16"/>
      <c r="CL234" s="43"/>
      <c r="CM234" s="15"/>
      <c r="CN234" s="15"/>
      <c r="CO234" s="15"/>
      <c r="CP234" s="15"/>
      <c r="CQ234" s="15"/>
      <c r="CR234" s="15"/>
      <c r="CS234" s="16"/>
      <c r="CT234" s="43"/>
      <c r="CU234" s="15"/>
      <c r="CV234" s="15"/>
      <c r="CW234" s="15"/>
      <c r="CX234" s="15"/>
      <c r="CY234" s="15"/>
      <c r="CZ234" s="15"/>
      <c r="DA234" s="16"/>
      <c r="DB234" s="43"/>
      <c r="DC234" s="15"/>
      <c r="DD234" s="15"/>
      <c r="DE234" s="15"/>
      <c r="DF234" s="15"/>
      <c r="DG234" s="15"/>
      <c r="DH234" s="15"/>
      <c r="DI234" s="15"/>
      <c r="DJ234" s="16"/>
    </row>
    <row r="235" spans="2:136" ht="16.5" customHeight="1">
      <c r="D235" s="25" t="s">
        <v>119</v>
      </c>
      <c r="E235" s="15"/>
      <c r="F235" s="15"/>
      <c r="G235" s="15"/>
      <c r="H235" s="15"/>
      <c r="I235" s="15"/>
      <c r="J235" s="16"/>
      <c r="L235" s="43"/>
      <c r="M235" s="15"/>
      <c r="N235" s="15"/>
      <c r="O235" s="15"/>
      <c r="P235" s="16"/>
      <c r="Q235" s="43"/>
      <c r="R235" s="15"/>
      <c r="S235" s="15"/>
      <c r="T235" s="15"/>
      <c r="U235" s="15"/>
      <c r="V235" s="15"/>
      <c r="W235" s="15"/>
      <c r="X235" s="15"/>
      <c r="Y235" s="15"/>
      <c r="Z235" s="16"/>
      <c r="AA235" s="43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6"/>
      <c r="AN235" s="43">
        <v>2</v>
      </c>
      <c r="AO235" s="15"/>
      <c r="AP235" s="15"/>
      <c r="AQ235" s="15"/>
      <c r="AR235" s="15"/>
      <c r="AS235" s="15"/>
      <c r="AT235" s="15"/>
      <c r="AU235" s="15"/>
      <c r="AV235" s="15"/>
      <c r="AW235" s="15"/>
      <c r="AX235" s="16"/>
      <c r="AY235" s="43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6"/>
      <c r="BK235" s="43">
        <v>4</v>
      </c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6"/>
      <c r="CB235" s="43"/>
      <c r="CC235" s="15"/>
      <c r="CD235" s="15"/>
      <c r="CE235" s="15"/>
      <c r="CF235" s="15"/>
      <c r="CG235" s="15"/>
      <c r="CH235" s="15"/>
      <c r="CI235" s="15"/>
      <c r="CJ235" s="15"/>
      <c r="CK235" s="16"/>
      <c r="CL235" s="43">
        <v>2</v>
      </c>
      <c r="CM235" s="15"/>
      <c r="CN235" s="15"/>
      <c r="CO235" s="15"/>
      <c r="CP235" s="15"/>
      <c r="CQ235" s="15"/>
      <c r="CR235" s="15"/>
      <c r="CS235" s="16"/>
      <c r="CT235" s="43"/>
      <c r="CU235" s="15"/>
      <c r="CV235" s="15"/>
      <c r="CW235" s="15"/>
      <c r="CX235" s="15"/>
      <c r="CY235" s="15"/>
      <c r="CZ235" s="15"/>
      <c r="DA235" s="16"/>
      <c r="DB235" s="43"/>
      <c r="DC235" s="15"/>
      <c r="DD235" s="15"/>
      <c r="DE235" s="15"/>
      <c r="DF235" s="15"/>
      <c r="DG235" s="15"/>
      <c r="DH235" s="15"/>
      <c r="DI235" s="15"/>
      <c r="DJ235" s="16"/>
    </row>
    <row r="236" spans="2:136" ht="16.5" customHeight="1">
      <c r="D236" s="25" t="s">
        <v>120</v>
      </c>
      <c r="E236" s="15"/>
      <c r="F236" s="15"/>
      <c r="G236" s="15"/>
      <c r="H236" s="15"/>
      <c r="I236" s="15"/>
      <c r="J236" s="16"/>
      <c r="L236" s="43">
        <v>15</v>
      </c>
      <c r="M236" s="15"/>
      <c r="N236" s="15"/>
      <c r="O236" s="15"/>
      <c r="P236" s="16"/>
      <c r="Q236" s="43">
        <v>11</v>
      </c>
      <c r="R236" s="15"/>
      <c r="S236" s="15"/>
      <c r="T236" s="15"/>
      <c r="U236" s="15"/>
      <c r="V236" s="15"/>
      <c r="W236" s="15"/>
      <c r="X236" s="15"/>
      <c r="Y236" s="15"/>
      <c r="Z236" s="16"/>
      <c r="AA236" s="43">
        <v>6</v>
      </c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6"/>
      <c r="AN236" s="43">
        <v>17</v>
      </c>
      <c r="AO236" s="15"/>
      <c r="AP236" s="15"/>
      <c r="AQ236" s="15"/>
      <c r="AR236" s="15"/>
      <c r="AS236" s="15"/>
      <c r="AT236" s="15"/>
      <c r="AU236" s="15"/>
      <c r="AV236" s="15"/>
      <c r="AW236" s="15"/>
      <c r="AX236" s="16"/>
      <c r="AY236" s="43">
        <v>1</v>
      </c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6"/>
      <c r="BK236" s="43">
        <v>24</v>
      </c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6"/>
      <c r="CB236" s="43">
        <v>12</v>
      </c>
      <c r="CC236" s="15"/>
      <c r="CD236" s="15"/>
      <c r="CE236" s="15"/>
      <c r="CF236" s="15"/>
      <c r="CG236" s="15"/>
      <c r="CH236" s="15"/>
      <c r="CI236" s="15"/>
      <c r="CJ236" s="15"/>
      <c r="CK236" s="16"/>
      <c r="CL236" s="43">
        <v>66</v>
      </c>
      <c r="CM236" s="15"/>
      <c r="CN236" s="15"/>
      <c r="CO236" s="15"/>
      <c r="CP236" s="15"/>
      <c r="CQ236" s="15"/>
      <c r="CR236" s="15"/>
      <c r="CS236" s="16"/>
      <c r="CT236" s="43">
        <v>6</v>
      </c>
      <c r="CU236" s="15"/>
      <c r="CV236" s="15"/>
      <c r="CW236" s="15"/>
      <c r="CX236" s="15"/>
      <c r="CY236" s="15"/>
      <c r="CZ236" s="15"/>
      <c r="DA236" s="16"/>
      <c r="DB236" s="43">
        <v>11</v>
      </c>
      <c r="DC236" s="15"/>
      <c r="DD236" s="15"/>
      <c r="DE236" s="15"/>
      <c r="DF236" s="15"/>
      <c r="DG236" s="15"/>
      <c r="DH236" s="15"/>
      <c r="DI236" s="15"/>
      <c r="DJ236" s="16"/>
    </row>
    <row r="237" spans="2:136" ht="16.5" customHeight="1">
      <c r="D237" s="25" t="s">
        <v>121</v>
      </c>
      <c r="E237" s="15"/>
      <c r="F237" s="15"/>
      <c r="G237" s="15"/>
      <c r="H237" s="15"/>
      <c r="I237" s="15"/>
      <c r="J237" s="16"/>
      <c r="L237" s="43"/>
      <c r="M237" s="15"/>
      <c r="N237" s="15"/>
      <c r="O237" s="15"/>
      <c r="P237" s="16"/>
      <c r="Q237" s="43"/>
      <c r="R237" s="15"/>
      <c r="S237" s="15"/>
      <c r="T237" s="15"/>
      <c r="U237" s="15"/>
      <c r="V237" s="15"/>
      <c r="W237" s="15"/>
      <c r="X237" s="15"/>
      <c r="Y237" s="15"/>
      <c r="Z237" s="16"/>
      <c r="AA237" s="43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6"/>
      <c r="AN237" s="43">
        <v>1</v>
      </c>
      <c r="AO237" s="15"/>
      <c r="AP237" s="15"/>
      <c r="AQ237" s="15"/>
      <c r="AR237" s="15"/>
      <c r="AS237" s="15"/>
      <c r="AT237" s="15"/>
      <c r="AU237" s="15"/>
      <c r="AV237" s="15"/>
      <c r="AW237" s="15"/>
      <c r="AX237" s="16"/>
      <c r="AY237" s="43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6"/>
      <c r="BK237" s="43">
        <v>3</v>
      </c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6"/>
      <c r="CB237" s="43"/>
      <c r="CC237" s="15"/>
      <c r="CD237" s="15"/>
      <c r="CE237" s="15"/>
      <c r="CF237" s="15"/>
      <c r="CG237" s="15"/>
      <c r="CH237" s="15"/>
      <c r="CI237" s="15"/>
      <c r="CJ237" s="15"/>
      <c r="CK237" s="16"/>
      <c r="CL237" s="43">
        <v>2</v>
      </c>
      <c r="CM237" s="15"/>
      <c r="CN237" s="15"/>
      <c r="CO237" s="15"/>
      <c r="CP237" s="15"/>
      <c r="CQ237" s="15"/>
      <c r="CR237" s="15"/>
      <c r="CS237" s="16"/>
      <c r="CT237" s="43"/>
      <c r="CU237" s="15"/>
      <c r="CV237" s="15"/>
      <c r="CW237" s="15"/>
      <c r="CX237" s="15"/>
      <c r="CY237" s="15"/>
      <c r="CZ237" s="15"/>
      <c r="DA237" s="16"/>
      <c r="DB237" s="43"/>
      <c r="DC237" s="15"/>
      <c r="DD237" s="15"/>
      <c r="DE237" s="15"/>
      <c r="DF237" s="15"/>
      <c r="DG237" s="15"/>
      <c r="DH237" s="15"/>
      <c r="DI237" s="15"/>
      <c r="DJ237" s="16"/>
    </row>
    <row r="238" spans="2:136" ht="16.5" customHeight="1">
      <c r="D238" s="25" t="s">
        <v>122</v>
      </c>
      <c r="E238" s="15"/>
      <c r="F238" s="15"/>
      <c r="G238" s="15"/>
      <c r="H238" s="15"/>
      <c r="I238" s="15"/>
      <c r="J238" s="16"/>
      <c r="L238" s="43"/>
      <c r="M238" s="15"/>
      <c r="N238" s="15"/>
      <c r="O238" s="15"/>
      <c r="P238" s="16"/>
      <c r="Q238" s="43"/>
      <c r="R238" s="15"/>
      <c r="S238" s="15"/>
      <c r="T238" s="15"/>
      <c r="U238" s="15"/>
      <c r="V238" s="15"/>
      <c r="W238" s="15"/>
      <c r="X238" s="15"/>
      <c r="Y238" s="15"/>
      <c r="Z238" s="16"/>
      <c r="AA238" s="43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6"/>
      <c r="AN238" s="43">
        <v>1</v>
      </c>
      <c r="AO238" s="15"/>
      <c r="AP238" s="15"/>
      <c r="AQ238" s="15"/>
      <c r="AR238" s="15"/>
      <c r="AS238" s="15"/>
      <c r="AT238" s="15"/>
      <c r="AU238" s="15"/>
      <c r="AV238" s="15"/>
      <c r="AW238" s="15"/>
      <c r="AX238" s="16"/>
      <c r="AY238" s="43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6"/>
      <c r="BK238" s="43">
        <v>1</v>
      </c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6"/>
      <c r="CB238" s="43"/>
      <c r="CC238" s="15"/>
      <c r="CD238" s="15"/>
      <c r="CE238" s="15"/>
      <c r="CF238" s="15"/>
      <c r="CG238" s="15"/>
      <c r="CH238" s="15"/>
      <c r="CI238" s="15"/>
      <c r="CJ238" s="15"/>
      <c r="CK238" s="16"/>
      <c r="CL238" s="43"/>
      <c r="CM238" s="15"/>
      <c r="CN238" s="15"/>
      <c r="CO238" s="15"/>
      <c r="CP238" s="15"/>
      <c r="CQ238" s="15"/>
      <c r="CR238" s="15"/>
      <c r="CS238" s="16"/>
      <c r="CT238" s="43"/>
      <c r="CU238" s="15"/>
      <c r="CV238" s="15"/>
      <c r="CW238" s="15"/>
      <c r="CX238" s="15"/>
      <c r="CY238" s="15"/>
      <c r="CZ238" s="15"/>
      <c r="DA238" s="16"/>
      <c r="DB238" s="43"/>
      <c r="DC238" s="15"/>
      <c r="DD238" s="15"/>
      <c r="DE238" s="15"/>
      <c r="DF238" s="15"/>
      <c r="DG238" s="15"/>
      <c r="DH238" s="15"/>
      <c r="DI238" s="15"/>
      <c r="DJ238" s="16"/>
    </row>
    <row r="239" spans="2:136" ht="24.2" customHeight="1"/>
    <row r="240" spans="2:136" ht="18" customHeight="1">
      <c r="B240" s="28" t="s">
        <v>123</v>
      </c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</row>
    <row r="241" spans="1:137" ht="5.0999999999999996" customHeight="1"/>
    <row r="242" spans="1:137" ht="16.5" customHeight="1">
      <c r="A242" s="9" t="s">
        <v>111</v>
      </c>
      <c r="B242" s="15"/>
      <c r="C242" s="15"/>
      <c r="D242" s="15"/>
      <c r="E242" s="15"/>
      <c r="F242" s="15"/>
      <c r="G242" s="15"/>
      <c r="H242" s="15"/>
      <c r="I242" s="16"/>
      <c r="J242" s="41" t="s">
        <v>112</v>
      </c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6"/>
      <c r="AB242" s="41" t="s">
        <v>113</v>
      </c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6"/>
      <c r="BA242" s="41" t="s">
        <v>114</v>
      </c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6"/>
      <c r="CC242" s="41" t="s">
        <v>115</v>
      </c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6"/>
      <c r="CU242" s="41" t="s">
        <v>116</v>
      </c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6"/>
    </row>
    <row r="243" spans="1:137" ht="16.5" customHeight="1">
      <c r="A243" s="42" t="s">
        <v>117</v>
      </c>
      <c r="B243" s="15"/>
      <c r="C243" s="15"/>
      <c r="D243" s="15"/>
      <c r="E243" s="15"/>
      <c r="F243" s="15"/>
      <c r="G243" s="15"/>
      <c r="H243" s="15"/>
      <c r="I243" s="16"/>
      <c r="J243" s="42" t="s">
        <v>50</v>
      </c>
      <c r="K243" s="15"/>
      <c r="L243" s="15"/>
      <c r="M243" s="15"/>
      <c r="N243" s="15"/>
      <c r="O243" s="15"/>
      <c r="P243" s="16"/>
      <c r="Q243" s="42" t="s">
        <v>49</v>
      </c>
      <c r="R243" s="15"/>
      <c r="S243" s="15"/>
      <c r="T243" s="15"/>
      <c r="U243" s="15"/>
      <c r="V243" s="15"/>
      <c r="W243" s="15"/>
      <c r="X243" s="15"/>
      <c r="Y243" s="15"/>
      <c r="Z243" s="15"/>
      <c r="AA243" s="16"/>
      <c r="AB243" s="42" t="s">
        <v>50</v>
      </c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6"/>
      <c r="AO243" s="42" t="s">
        <v>49</v>
      </c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6"/>
      <c r="BA243" s="42" t="s">
        <v>50</v>
      </c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6"/>
      <c r="BM243" s="42" t="s">
        <v>49</v>
      </c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6"/>
      <c r="CC243" s="42" t="s">
        <v>50</v>
      </c>
      <c r="CD243" s="15"/>
      <c r="CE243" s="15"/>
      <c r="CF243" s="15"/>
      <c r="CG243" s="15"/>
      <c r="CH243" s="15"/>
      <c r="CI243" s="15"/>
      <c r="CJ243" s="15"/>
      <c r="CK243" s="15"/>
      <c r="CL243" s="15"/>
      <c r="CM243" s="16"/>
      <c r="CN243" s="42" t="s">
        <v>49</v>
      </c>
      <c r="CO243" s="15"/>
      <c r="CP243" s="15"/>
      <c r="CQ243" s="15"/>
      <c r="CR243" s="15"/>
      <c r="CS243" s="15"/>
      <c r="CT243" s="16"/>
      <c r="CU243" s="42" t="s">
        <v>50</v>
      </c>
      <c r="CV243" s="15"/>
      <c r="CW243" s="15"/>
      <c r="CX243" s="15"/>
      <c r="CY243" s="15"/>
      <c r="CZ243" s="15"/>
      <c r="DA243" s="15"/>
      <c r="DB243" s="16"/>
      <c r="DC243" s="42" t="s">
        <v>49</v>
      </c>
      <c r="DD243" s="15"/>
      <c r="DE243" s="15"/>
      <c r="DF243" s="15"/>
      <c r="DG243" s="15"/>
      <c r="DH243" s="15"/>
      <c r="DI243" s="15"/>
      <c r="DJ243" s="15"/>
      <c r="DK243" s="15"/>
      <c r="DL243" s="16"/>
    </row>
    <row r="244" spans="1:137" ht="16.5" customHeight="1">
      <c r="A244" s="25" t="s">
        <v>124</v>
      </c>
      <c r="B244" s="15"/>
      <c r="C244" s="15"/>
      <c r="D244" s="15"/>
      <c r="E244" s="15"/>
      <c r="F244" s="15"/>
      <c r="G244" s="15"/>
      <c r="H244" s="15"/>
      <c r="I244" s="16"/>
      <c r="J244" s="43"/>
      <c r="K244" s="15"/>
      <c r="L244" s="15"/>
      <c r="M244" s="15"/>
      <c r="N244" s="15"/>
      <c r="O244" s="15"/>
      <c r="P244" s="16"/>
      <c r="Q244" s="43"/>
      <c r="R244" s="15"/>
      <c r="S244" s="15"/>
      <c r="T244" s="15"/>
      <c r="U244" s="15"/>
      <c r="V244" s="15"/>
      <c r="W244" s="15"/>
      <c r="X244" s="15"/>
      <c r="Y244" s="15"/>
      <c r="Z244" s="15"/>
      <c r="AA244" s="16"/>
      <c r="AB244" s="43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6"/>
      <c r="AO244" s="43">
        <v>1</v>
      </c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6"/>
      <c r="BA244" s="43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6"/>
      <c r="BM244" s="43">
        <v>3</v>
      </c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6"/>
      <c r="CC244" s="43"/>
      <c r="CD244" s="15"/>
      <c r="CE244" s="15"/>
      <c r="CF244" s="15"/>
      <c r="CG244" s="15"/>
      <c r="CH244" s="15"/>
      <c r="CI244" s="15"/>
      <c r="CJ244" s="15"/>
      <c r="CK244" s="15"/>
      <c r="CL244" s="15"/>
      <c r="CM244" s="16"/>
      <c r="CN244" s="43">
        <v>2</v>
      </c>
      <c r="CO244" s="15"/>
      <c r="CP244" s="15"/>
      <c r="CQ244" s="15"/>
      <c r="CR244" s="15"/>
      <c r="CS244" s="15"/>
      <c r="CT244" s="16"/>
      <c r="CU244" s="43"/>
      <c r="CV244" s="15"/>
      <c r="CW244" s="15"/>
      <c r="CX244" s="15"/>
      <c r="CY244" s="15"/>
      <c r="CZ244" s="15"/>
      <c r="DA244" s="15"/>
      <c r="DB244" s="16"/>
      <c r="DC244" s="43"/>
      <c r="DD244" s="15"/>
      <c r="DE244" s="15"/>
      <c r="DF244" s="15"/>
      <c r="DG244" s="15"/>
      <c r="DH244" s="15"/>
      <c r="DI244" s="15"/>
      <c r="DJ244" s="15"/>
      <c r="DK244" s="15"/>
      <c r="DL244" s="16"/>
    </row>
    <row r="245" spans="1:137" ht="16.5" customHeight="1">
      <c r="A245" s="25" t="s">
        <v>125</v>
      </c>
      <c r="B245" s="15"/>
      <c r="C245" s="15"/>
      <c r="D245" s="15"/>
      <c r="E245" s="15"/>
      <c r="F245" s="15"/>
      <c r="G245" s="15"/>
      <c r="H245" s="15"/>
      <c r="I245" s="16"/>
      <c r="J245" s="43"/>
      <c r="K245" s="15"/>
      <c r="L245" s="15"/>
      <c r="M245" s="15"/>
      <c r="N245" s="15"/>
      <c r="O245" s="15"/>
      <c r="P245" s="16"/>
      <c r="Q245" s="43"/>
      <c r="R245" s="15"/>
      <c r="S245" s="15"/>
      <c r="T245" s="15"/>
      <c r="U245" s="15"/>
      <c r="V245" s="15"/>
      <c r="W245" s="15"/>
      <c r="X245" s="15"/>
      <c r="Y245" s="15"/>
      <c r="Z245" s="15"/>
      <c r="AA245" s="16"/>
      <c r="AB245" s="43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6"/>
      <c r="AO245" s="43">
        <v>1</v>
      </c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6"/>
      <c r="BA245" s="43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6"/>
      <c r="BM245" s="43">
        <v>1</v>
      </c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6"/>
      <c r="CC245" s="43"/>
      <c r="CD245" s="15"/>
      <c r="CE245" s="15"/>
      <c r="CF245" s="15"/>
      <c r="CG245" s="15"/>
      <c r="CH245" s="15"/>
      <c r="CI245" s="15"/>
      <c r="CJ245" s="15"/>
      <c r="CK245" s="15"/>
      <c r="CL245" s="15"/>
      <c r="CM245" s="16"/>
      <c r="CN245" s="43"/>
      <c r="CO245" s="15"/>
      <c r="CP245" s="15"/>
      <c r="CQ245" s="15"/>
      <c r="CR245" s="15"/>
      <c r="CS245" s="15"/>
      <c r="CT245" s="16"/>
      <c r="CU245" s="43"/>
      <c r="CV245" s="15"/>
      <c r="CW245" s="15"/>
      <c r="CX245" s="15"/>
      <c r="CY245" s="15"/>
      <c r="CZ245" s="15"/>
      <c r="DA245" s="15"/>
      <c r="DB245" s="16"/>
      <c r="DC245" s="43"/>
      <c r="DD245" s="15"/>
      <c r="DE245" s="15"/>
      <c r="DF245" s="15"/>
      <c r="DG245" s="15"/>
      <c r="DH245" s="15"/>
      <c r="DI245" s="15"/>
      <c r="DJ245" s="15"/>
      <c r="DK245" s="15"/>
      <c r="DL245" s="16"/>
    </row>
    <row r="246" spans="1:137" ht="16.5" customHeight="1"/>
    <row r="247" spans="1:137" ht="18" customHeight="1">
      <c r="C247" s="28" t="s">
        <v>126</v>
      </c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</row>
    <row r="248" spans="1:137" ht="5.0999999999999996" customHeight="1"/>
    <row r="249" spans="1:137" ht="16.5" customHeight="1">
      <c r="A249" s="9" t="s">
        <v>111</v>
      </c>
      <c r="B249" s="15"/>
      <c r="C249" s="15"/>
      <c r="D249" s="15"/>
      <c r="E249" s="15"/>
      <c r="F249" s="15"/>
      <c r="G249" s="15"/>
      <c r="H249" s="15"/>
      <c r="I249" s="16"/>
      <c r="J249" s="41" t="s">
        <v>112</v>
      </c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6"/>
      <c r="AB249" s="41" t="s">
        <v>113</v>
      </c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6"/>
      <c r="BA249" s="41" t="s">
        <v>114</v>
      </c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6"/>
      <c r="CC249" s="41" t="s">
        <v>115</v>
      </c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6"/>
      <c r="CU249" s="41" t="s">
        <v>116</v>
      </c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6"/>
    </row>
    <row r="250" spans="1:137" ht="16.5" customHeight="1">
      <c r="A250" s="42" t="s">
        <v>117</v>
      </c>
      <c r="B250" s="15"/>
      <c r="C250" s="15"/>
      <c r="D250" s="15"/>
      <c r="E250" s="15"/>
      <c r="F250" s="15"/>
      <c r="G250" s="15"/>
      <c r="H250" s="15"/>
      <c r="I250" s="16"/>
      <c r="J250" s="42" t="s">
        <v>50</v>
      </c>
      <c r="K250" s="15"/>
      <c r="L250" s="15"/>
      <c r="M250" s="15"/>
      <c r="N250" s="15"/>
      <c r="O250" s="15"/>
      <c r="P250" s="16"/>
      <c r="Q250" s="42" t="s">
        <v>49</v>
      </c>
      <c r="R250" s="15"/>
      <c r="S250" s="15"/>
      <c r="T250" s="15"/>
      <c r="U250" s="15"/>
      <c r="V250" s="15"/>
      <c r="W250" s="15"/>
      <c r="X250" s="15"/>
      <c r="Y250" s="15"/>
      <c r="Z250" s="15"/>
      <c r="AA250" s="16"/>
      <c r="AB250" s="42" t="s">
        <v>50</v>
      </c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6"/>
      <c r="AO250" s="42" t="s">
        <v>49</v>
      </c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6"/>
      <c r="BA250" s="42" t="s">
        <v>50</v>
      </c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6"/>
      <c r="BM250" s="42" t="s">
        <v>49</v>
      </c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6"/>
      <c r="CC250" s="42" t="s">
        <v>50</v>
      </c>
      <c r="CD250" s="15"/>
      <c r="CE250" s="15"/>
      <c r="CF250" s="15"/>
      <c r="CG250" s="15"/>
      <c r="CH250" s="15"/>
      <c r="CI250" s="15"/>
      <c r="CJ250" s="15"/>
      <c r="CK250" s="15"/>
      <c r="CL250" s="15"/>
      <c r="CM250" s="16"/>
      <c r="CN250" s="42" t="s">
        <v>49</v>
      </c>
      <c r="CO250" s="15"/>
      <c r="CP250" s="15"/>
      <c r="CQ250" s="15"/>
      <c r="CR250" s="15"/>
      <c r="CS250" s="15"/>
      <c r="CT250" s="16"/>
      <c r="CU250" s="42" t="s">
        <v>50</v>
      </c>
      <c r="CV250" s="15"/>
      <c r="CW250" s="15"/>
      <c r="CX250" s="15"/>
      <c r="CY250" s="15"/>
      <c r="CZ250" s="15"/>
      <c r="DA250" s="15"/>
      <c r="DB250" s="16"/>
      <c r="DC250" s="42" t="s">
        <v>49</v>
      </c>
      <c r="DD250" s="15"/>
      <c r="DE250" s="15"/>
      <c r="DF250" s="15"/>
      <c r="DG250" s="15"/>
      <c r="DH250" s="15"/>
      <c r="DI250" s="15"/>
      <c r="DJ250" s="15"/>
      <c r="DK250" s="15"/>
      <c r="DL250" s="16"/>
    </row>
    <row r="251" spans="1:137" ht="16.5" customHeight="1">
      <c r="A251" s="25" t="s">
        <v>127</v>
      </c>
      <c r="B251" s="15"/>
      <c r="C251" s="15"/>
      <c r="D251" s="15"/>
      <c r="E251" s="15"/>
      <c r="F251" s="15"/>
      <c r="G251" s="15"/>
      <c r="H251" s="15"/>
      <c r="I251" s="16"/>
      <c r="J251" s="43"/>
      <c r="K251" s="15"/>
      <c r="L251" s="15"/>
      <c r="M251" s="15"/>
      <c r="N251" s="15"/>
      <c r="O251" s="15"/>
      <c r="P251" s="16"/>
      <c r="Q251" s="43"/>
      <c r="R251" s="15"/>
      <c r="S251" s="15"/>
      <c r="T251" s="15"/>
      <c r="U251" s="15"/>
      <c r="V251" s="15"/>
      <c r="W251" s="15"/>
      <c r="X251" s="15"/>
      <c r="Y251" s="15"/>
      <c r="Z251" s="15"/>
      <c r="AA251" s="16"/>
      <c r="AB251" s="43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6"/>
      <c r="AO251" s="43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6"/>
      <c r="BA251" s="43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6"/>
      <c r="BM251" s="43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6"/>
      <c r="CC251" s="43"/>
      <c r="CD251" s="15"/>
      <c r="CE251" s="15"/>
      <c r="CF251" s="15"/>
      <c r="CG251" s="15"/>
      <c r="CH251" s="15"/>
      <c r="CI251" s="15"/>
      <c r="CJ251" s="15"/>
      <c r="CK251" s="15"/>
      <c r="CL251" s="15"/>
      <c r="CM251" s="16"/>
      <c r="CN251" s="43"/>
      <c r="CO251" s="15"/>
      <c r="CP251" s="15"/>
      <c r="CQ251" s="15"/>
      <c r="CR251" s="15"/>
      <c r="CS251" s="15"/>
      <c r="CT251" s="16"/>
      <c r="CU251" s="43"/>
      <c r="CV251" s="15"/>
      <c r="CW251" s="15"/>
      <c r="CX251" s="15"/>
      <c r="CY251" s="15"/>
      <c r="CZ251" s="15"/>
      <c r="DA251" s="15"/>
      <c r="DB251" s="16"/>
      <c r="DC251" s="43"/>
      <c r="DD251" s="15"/>
      <c r="DE251" s="15"/>
      <c r="DF251" s="15"/>
      <c r="DG251" s="15"/>
      <c r="DH251" s="15"/>
      <c r="DI251" s="15"/>
      <c r="DJ251" s="15"/>
      <c r="DK251" s="15"/>
      <c r="DL251" s="16"/>
    </row>
    <row r="252" spans="1:137" ht="16.5" customHeight="1">
      <c r="A252" s="25" t="s">
        <v>128</v>
      </c>
      <c r="B252" s="15"/>
      <c r="C252" s="15"/>
      <c r="D252" s="15"/>
      <c r="E252" s="15"/>
      <c r="F252" s="15"/>
      <c r="G252" s="15"/>
      <c r="H252" s="15"/>
      <c r="I252" s="16"/>
      <c r="J252" s="43"/>
      <c r="K252" s="15"/>
      <c r="L252" s="15"/>
      <c r="M252" s="15"/>
      <c r="N252" s="15"/>
      <c r="O252" s="15"/>
      <c r="P252" s="16"/>
      <c r="Q252" s="43"/>
      <c r="R252" s="15"/>
      <c r="S252" s="15"/>
      <c r="T252" s="15"/>
      <c r="U252" s="15"/>
      <c r="V252" s="15"/>
      <c r="W252" s="15"/>
      <c r="X252" s="15"/>
      <c r="Y252" s="15"/>
      <c r="Z252" s="15"/>
      <c r="AA252" s="16"/>
      <c r="AB252" s="43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6"/>
      <c r="AO252" s="43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6"/>
      <c r="BA252" s="43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6"/>
      <c r="BM252" s="43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6"/>
      <c r="CC252" s="43"/>
      <c r="CD252" s="15"/>
      <c r="CE252" s="15"/>
      <c r="CF252" s="15"/>
      <c r="CG252" s="15"/>
      <c r="CH252" s="15"/>
      <c r="CI252" s="15"/>
      <c r="CJ252" s="15"/>
      <c r="CK252" s="15"/>
      <c r="CL252" s="15"/>
      <c r="CM252" s="16"/>
      <c r="CN252" s="43"/>
      <c r="CO252" s="15"/>
      <c r="CP252" s="15"/>
      <c r="CQ252" s="15"/>
      <c r="CR252" s="15"/>
      <c r="CS252" s="15"/>
      <c r="CT252" s="16"/>
      <c r="CU252" s="43"/>
      <c r="CV252" s="15"/>
      <c r="CW252" s="15"/>
      <c r="CX252" s="15"/>
      <c r="CY252" s="15"/>
      <c r="CZ252" s="15"/>
      <c r="DA252" s="15"/>
      <c r="DB252" s="16"/>
      <c r="DC252" s="43"/>
      <c r="DD252" s="15"/>
      <c r="DE252" s="15"/>
      <c r="DF252" s="15"/>
      <c r="DG252" s="15"/>
      <c r="DH252" s="15"/>
      <c r="DI252" s="15"/>
      <c r="DJ252" s="15"/>
      <c r="DK252" s="15"/>
      <c r="DL252" s="16"/>
    </row>
    <row r="253" spans="1:137" ht="16.5" customHeight="1">
      <c r="A253" s="25" t="s">
        <v>129</v>
      </c>
      <c r="B253" s="15"/>
      <c r="C253" s="15"/>
      <c r="D253" s="15"/>
      <c r="E253" s="15"/>
      <c r="F253" s="15"/>
      <c r="G253" s="15"/>
      <c r="H253" s="15"/>
      <c r="I253" s="16"/>
      <c r="J253" s="43"/>
      <c r="K253" s="15"/>
      <c r="L253" s="15"/>
      <c r="M253" s="15"/>
      <c r="N253" s="15"/>
      <c r="O253" s="15"/>
      <c r="P253" s="16"/>
      <c r="Q253" s="43"/>
      <c r="R253" s="15"/>
      <c r="S253" s="15"/>
      <c r="T253" s="15"/>
      <c r="U253" s="15"/>
      <c r="V253" s="15"/>
      <c r="W253" s="15"/>
      <c r="X253" s="15"/>
      <c r="Y253" s="15"/>
      <c r="Z253" s="15"/>
      <c r="AA253" s="16"/>
      <c r="AB253" s="43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6"/>
      <c r="AO253" s="43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6"/>
      <c r="BA253" s="43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6"/>
      <c r="BM253" s="43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6"/>
      <c r="CC253" s="43"/>
      <c r="CD253" s="15"/>
      <c r="CE253" s="15"/>
      <c r="CF253" s="15"/>
      <c r="CG253" s="15"/>
      <c r="CH253" s="15"/>
      <c r="CI253" s="15"/>
      <c r="CJ253" s="15"/>
      <c r="CK253" s="15"/>
      <c r="CL253" s="15"/>
      <c r="CM253" s="16"/>
      <c r="CN253" s="43"/>
      <c r="CO253" s="15"/>
      <c r="CP253" s="15"/>
      <c r="CQ253" s="15"/>
      <c r="CR253" s="15"/>
      <c r="CS253" s="15"/>
      <c r="CT253" s="16"/>
      <c r="CU253" s="43"/>
      <c r="CV253" s="15"/>
      <c r="CW253" s="15"/>
      <c r="CX253" s="15"/>
      <c r="CY253" s="15"/>
      <c r="CZ253" s="15"/>
      <c r="DA253" s="15"/>
      <c r="DB253" s="16"/>
      <c r="DC253" s="43"/>
      <c r="DD253" s="15"/>
      <c r="DE253" s="15"/>
      <c r="DF253" s="15"/>
      <c r="DG253" s="15"/>
      <c r="DH253" s="15"/>
      <c r="DI253" s="15"/>
      <c r="DJ253" s="15"/>
      <c r="DK253" s="15"/>
      <c r="DL253" s="16"/>
    </row>
    <row r="254" spans="1:137" ht="17.100000000000001" customHeight="1"/>
    <row r="255" spans="1:137" ht="18" customHeight="1">
      <c r="C255" s="28" t="s">
        <v>130</v>
      </c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</row>
    <row r="256" spans="1:137" ht="5.0999999999999996" customHeight="1"/>
    <row r="257" spans="1:116" ht="16.5" customHeight="1">
      <c r="A257" s="9" t="s">
        <v>111</v>
      </c>
      <c r="B257" s="15"/>
      <c r="C257" s="15"/>
      <c r="D257" s="15"/>
      <c r="E257" s="15"/>
      <c r="F257" s="15"/>
      <c r="G257" s="15"/>
      <c r="H257" s="15"/>
      <c r="I257" s="16"/>
      <c r="J257" s="41" t="s">
        <v>112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6"/>
      <c r="AB257" s="41" t="s">
        <v>113</v>
      </c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6"/>
      <c r="BA257" s="41" t="s">
        <v>114</v>
      </c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6"/>
      <c r="CC257" s="41" t="s">
        <v>115</v>
      </c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6"/>
      <c r="CU257" s="41" t="s">
        <v>116</v>
      </c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6"/>
    </row>
    <row r="258" spans="1:116" ht="16.5" customHeight="1">
      <c r="A258" s="42" t="s">
        <v>117</v>
      </c>
      <c r="B258" s="15"/>
      <c r="C258" s="15"/>
      <c r="D258" s="15"/>
      <c r="E258" s="15"/>
      <c r="F258" s="15"/>
      <c r="G258" s="15"/>
      <c r="H258" s="15"/>
      <c r="I258" s="16"/>
      <c r="J258" s="42" t="s">
        <v>50</v>
      </c>
      <c r="K258" s="15"/>
      <c r="L258" s="15"/>
      <c r="M258" s="15"/>
      <c r="N258" s="15"/>
      <c r="O258" s="15"/>
      <c r="P258" s="16"/>
      <c r="Q258" s="42" t="s">
        <v>49</v>
      </c>
      <c r="R258" s="15"/>
      <c r="S258" s="15"/>
      <c r="T258" s="15"/>
      <c r="U258" s="15"/>
      <c r="V258" s="15"/>
      <c r="W258" s="15"/>
      <c r="X258" s="15"/>
      <c r="Y258" s="15"/>
      <c r="Z258" s="15"/>
      <c r="AA258" s="16"/>
      <c r="AB258" s="42" t="s">
        <v>50</v>
      </c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6"/>
      <c r="AO258" s="42" t="s">
        <v>49</v>
      </c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6"/>
      <c r="BA258" s="42" t="s">
        <v>50</v>
      </c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6"/>
      <c r="BM258" s="42" t="s">
        <v>49</v>
      </c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6"/>
      <c r="CC258" s="42" t="s">
        <v>50</v>
      </c>
      <c r="CD258" s="15"/>
      <c r="CE258" s="15"/>
      <c r="CF258" s="15"/>
      <c r="CG258" s="15"/>
      <c r="CH258" s="15"/>
      <c r="CI258" s="15"/>
      <c r="CJ258" s="15"/>
      <c r="CK258" s="15"/>
      <c r="CL258" s="15"/>
      <c r="CM258" s="16"/>
      <c r="CN258" s="42" t="s">
        <v>49</v>
      </c>
      <c r="CO258" s="15"/>
      <c r="CP258" s="15"/>
      <c r="CQ258" s="15"/>
      <c r="CR258" s="15"/>
      <c r="CS258" s="15"/>
      <c r="CT258" s="16"/>
      <c r="CU258" s="42" t="s">
        <v>50</v>
      </c>
      <c r="CV258" s="15"/>
      <c r="CW258" s="15"/>
      <c r="CX258" s="15"/>
      <c r="CY258" s="15"/>
      <c r="CZ258" s="15"/>
      <c r="DA258" s="15"/>
      <c r="DB258" s="16"/>
      <c r="DC258" s="42" t="s">
        <v>49</v>
      </c>
      <c r="DD258" s="15"/>
      <c r="DE258" s="15"/>
      <c r="DF258" s="15"/>
      <c r="DG258" s="15"/>
      <c r="DH258" s="15"/>
      <c r="DI258" s="15"/>
      <c r="DJ258" s="15"/>
      <c r="DK258" s="15"/>
      <c r="DL258" s="16"/>
    </row>
    <row r="259" spans="1:116" ht="16.5" customHeight="1">
      <c r="A259" s="25" t="s">
        <v>131</v>
      </c>
      <c r="B259" s="15"/>
      <c r="C259" s="15"/>
      <c r="D259" s="15"/>
      <c r="E259" s="15"/>
      <c r="F259" s="15"/>
      <c r="G259" s="15"/>
      <c r="H259" s="15"/>
      <c r="I259" s="16"/>
      <c r="J259" s="43"/>
      <c r="K259" s="15"/>
      <c r="L259" s="15"/>
      <c r="M259" s="15"/>
      <c r="N259" s="15"/>
      <c r="O259" s="15"/>
      <c r="P259" s="16"/>
      <c r="Q259" s="43"/>
      <c r="R259" s="15"/>
      <c r="S259" s="15"/>
      <c r="T259" s="15"/>
      <c r="U259" s="15"/>
      <c r="V259" s="15"/>
      <c r="W259" s="15"/>
      <c r="X259" s="15"/>
      <c r="Y259" s="15"/>
      <c r="Z259" s="15"/>
      <c r="AA259" s="16"/>
      <c r="AB259" s="43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6"/>
      <c r="AO259" s="43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6"/>
      <c r="BA259" s="43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6"/>
      <c r="BM259" s="43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  <c r="CC259" s="43"/>
      <c r="CD259" s="15"/>
      <c r="CE259" s="15"/>
      <c r="CF259" s="15"/>
      <c r="CG259" s="15"/>
      <c r="CH259" s="15"/>
      <c r="CI259" s="15"/>
      <c r="CJ259" s="15"/>
      <c r="CK259" s="15"/>
      <c r="CL259" s="15"/>
      <c r="CM259" s="16"/>
      <c r="CN259" s="43"/>
      <c r="CO259" s="15"/>
      <c r="CP259" s="15"/>
      <c r="CQ259" s="15"/>
      <c r="CR259" s="15"/>
      <c r="CS259" s="15"/>
      <c r="CT259" s="16"/>
      <c r="CU259" s="43"/>
      <c r="CV259" s="15"/>
      <c r="CW259" s="15"/>
      <c r="CX259" s="15"/>
      <c r="CY259" s="15"/>
      <c r="CZ259" s="15"/>
      <c r="DA259" s="15"/>
      <c r="DB259" s="16"/>
      <c r="DC259" s="43"/>
      <c r="DD259" s="15"/>
      <c r="DE259" s="15"/>
      <c r="DF259" s="15"/>
      <c r="DG259" s="15"/>
      <c r="DH259" s="15"/>
      <c r="DI259" s="15"/>
      <c r="DJ259" s="15"/>
      <c r="DK259" s="15"/>
      <c r="DL259" s="16"/>
    </row>
    <row r="260" spans="1:116" ht="16.5" customHeight="1">
      <c r="A260" s="25" t="s">
        <v>132</v>
      </c>
      <c r="B260" s="15"/>
      <c r="C260" s="15"/>
      <c r="D260" s="15"/>
      <c r="E260" s="15"/>
      <c r="F260" s="15"/>
      <c r="G260" s="15"/>
      <c r="H260" s="15"/>
      <c r="I260" s="16"/>
      <c r="J260" s="43"/>
      <c r="K260" s="15"/>
      <c r="L260" s="15"/>
      <c r="M260" s="15"/>
      <c r="N260" s="15"/>
      <c r="O260" s="15"/>
      <c r="P260" s="16"/>
      <c r="Q260" s="43"/>
      <c r="R260" s="15"/>
      <c r="S260" s="15"/>
      <c r="T260" s="15"/>
      <c r="U260" s="15"/>
      <c r="V260" s="15"/>
      <c r="W260" s="15"/>
      <c r="X260" s="15"/>
      <c r="Y260" s="15"/>
      <c r="Z260" s="15"/>
      <c r="AA260" s="16"/>
      <c r="AB260" s="43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6"/>
      <c r="AO260" s="43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6"/>
      <c r="BA260" s="43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6"/>
      <c r="BM260" s="43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6"/>
      <c r="CC260" s="43"/>
      <c r="CD260" s="15"/>
      <c r="CE260" s="15"/>
      <c r="CF260" s="15"/>
      <c r="CG260" s="15"/>
      <c r="CH260" s="15"/>
      <c r="CI260" s="15"/>
      <c r="CJ260" s="15"/>
      <c r="CK260" s="15"/>
      <c r="CL260" s="15"/>
      <c r="CM260" s="16"/>
      <c r="CN260" s="43"/>
      <c r="CO260" s="15"/>
      <c r="CP260" s="15"/>
      <c r="CQ260" s="15"/>
      <c r="CR260" s="15"/>
      <c r="CS260" s="15"/>
      <c r="CT260" s="16"/>
      <c r="CU260" s="43"/>
      <c r="CV260" s="15"/>
      <c r="CW260" s="15"/>
      <c r="CX260" s="15"/>
      <c r="CY260" s="15"/>
      <c r="CZ260" s="15"/>
      <c r="DA260" s="15"/>
      <c r="DB260" s="16"/>
      <c r="DC260" s="43"/>
      <c r="DD260" s="15"/>
      <c r="DE260" s="15"/>
      <c r="DF260" s="15"/>
      <c r="DG260" s="15"/>
      <c r="DH260" s="15"/>
      <c r="DI260" s="15"/>
      <c r="DJ260" s="15"/>
      <c r="DK260" s="15"/>
      <c r="DL260" s="16"/>
    </row>
    <row r="261" spans="1:116" ht="16.5" customHeight="1">
      <c r="A261" s="25" t="s">
        <v>133</v>
      </c>
      <c r="B261" s="15"/>
      <c r="C261" s="15"/>
      <c r="D261" s="15"/>
      <c r="E261" s="15"/>
      <c r="F261" s="15"/>
      <c r="G261" s="15"/>
      <c r="H261" s="15"/>
      <c r="I261" s="16"/>
      <c r="J261" s="43"/>
      <c r="K261" s="15"/>
      <c r="L261" s="15"/>
      <c r="M261" s="15"/>
      <c r="N261" s="15"/>
      <c r="O261" s="15"/>
      <c r="P261" s="16"/>
      <c r="Q261" s="43"/>
      <c r="R261" s="15"/>
      <c r="S261" s="15"/>
      <c r="T261" s="15"/>
      <c r="U261" s="15"/>
      <c r="V261" s="15"/>
      <c r="W261" s="15"/>
      <c r="X261" s="15"/>
      <c r="Y261" s="15"/>
      <c r="Z261" s="15"/>
      <c r="AA261" s="16"/>
      <c r="AB261" s="43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6"/>
      <c r="AO261" s="43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6"/>
      <c r="BA261" s="43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6"/>
      <c r="BM261" s="43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6"/>
      <c r="CC261" s="43"/>
      <c r="CD261" s="15"/>
      <c r="CE261" s="15"/>
      <c r="CF261" s="15"/>
      <c r="CG261" s="15"/>
      <c r="CH261" s="15"/>
      <c r="CI261" s="15"/>
      <c r="CJ261" s="15"/>
      <c r="CK261" s="15"/>
      <c r="CL261" s="15"/>
      <c r="CM261" s="16"/>
      <c r="CN261" s="43"/>
      <c r="CO261" s="15"/>
      <c r="CP261" s="15"/>
      <c r="CQ261" s="15"/>
      <c r="CR261" s="15"/>
      <c r="CS261" s="15"/>
      <c r="CT261" s="16"/>
      <c r="CU261" s="43"/>
      <c r="CV261" s="15"/>
      <c r="CW261" s="15"/>
      <c r="CX261" s="15"/>
      <c r="CY261" s="15"/>
      <c r="CZ261" s="15"/>
      <c r="DA261" s="15"/>
      <c r="DB261" s="16"/>
      <c r="DC261" s="43"/>
      <c r="DD261" s="15"/>
      <c r="DE261" s="15"/>
      <c r="DF261" s="15"/>
      <c r="DG261" s="15"/>
      <c r="DH261" s="15"/>
      <c r="DI261" s="15"/>
      <c r="DJ261" s="15"/>
      <c r="DK261" s="15"/>
      <c r="DL261" s="16"/>
    </row>
  </sheetData>
  <mergeCells count="1843">
    <mergeCell ref="DY10:EB10"/>
    <mergeCell ref="EC10:EJ10"/>
    <mergeCell ref="V11:AI11"/>
    <mergeCell ref="AJ11:AY11"/>
    <mergeCell ref="AZ11:BS11"/>
    <mergeCell ref="BT11:CG11"/>
    <mergeCell ref="EA11:EB11"/>
    <mergeCell ref="EC11:EI11"/>
    <mergeCell ref="B2:EF2"/>
    <mergeCell ref="B4:EF4"/>
    <mergeCell ref="B7:EF7"/>
    <mergeCell ref="B8:EF8"/>
    <mergeCell ref="C10:N11"/>
    <mergeCell ref="O10:U11"/>
    <mergeCell ref="V10:AY10"/>
    <mergeCell ref="AZ10:CG10"/>
    <mergeCell ref="CH10:DF10"/>
    <mergeCell ref="DG10:DX10"/>
    <mergeCell ref="EC12:EI12"/>
    <mergeCell ref="O13:U13"/>
    <mergeCell ref="CH11:CU11"/>
    <mergeCell ref="CV11:DF11"/>
    <mergeCell ref="DG11:DS11"/>
    <mergeCell ref="DT11:DX11"/>
    <mergeCell ref="DY11:DZ11"/>
    <mergeCell ref="EC13:EI13"/>
    <mergeCell ref="AZ13:BS13"/>
    <mergeCell ref="BT13:CG13"/>
    <mergeCell ref="CH12:CU12"/>
    <mergeCell ref="CV12:DF12"/>
    <mergeCell ref="DG12:DS12"/>
    <mergeCell ref="DT12:DX12"/>
    <mergeCell ref="DY12:DZ12"/>
    <mergeCell ref="EA12:EB12"/>
    <mergeCell ref="C12:N13"/>
    <mergeCell ref="O12:U12"/>
    <mergeCell ref="V12:AI12"/>
    <mergeCell ref="AJ12:AY12"/>
    <mergeCell ref="AZ12:BS12"/>
    <mergeCell ref="BT12:CG12"/>
    <mergeCell ref="CH13:CU13"/>
    <mergeCell ref="AZ17:BS17"/>
    <mergeCell ref="BT17:CG17"/>
    <mergeCell ref="CH17:CU17"/>
    <mergeCell ref="EC15:EI15"/>
    <mergeCell ref="C16:D17"/>
    <mergeCell ref="E16:N17"/>
    <mergeCell ref="O16:U16"/>
    <mergeCell ref="V16:AI16"/>
    <mergeCell ref="AJ16:AY16"/>
    <mergeCell ref="EA14:EB14"/>
    <mergeCell ref="EC14:EI14"/>
    <mergeCell ref="O15:U15"/>
    <mergeCell ref="CV13:DF13"/>
    <mergeCell ref="DG13:DS13"/>
    <mergeCell ref="DT13:DX13"/>
    <mergeCell ref="DY13:DZ13"/>
    <mergeCell ref="EA13:EB13"/>
    <mergeCell ref="V13:AI13"/>
    <mergeCell ref="AJ13:AY13"/>
    <mergeCell ref="BT14:CG14"/>
    <mergeCell ref="CH14:CU14"/>
    <mergeCell ref="CV14:DF14"/>
    <mergeCell ref="DG14:DS14"/>
    <mergeCell ref="DT14:DX14"/>
    <mergeCell ref="DY14:DZ14"/>
    <mergeCell ref="C14:D15"/>
    <mergeCell ref="E14:N15"/>
    <mergeCell ref="O14:U14"/>
    <mergeCell ref="V14:AI14"/>
    <mergeCell ref="AJ14:AY14"/>
    <mergeCell ref="AZ14:BS14"/>
    <mergeCell ref="BT15:CG15"/>
    <mergeCell ref="CH15:CU15"/>
    <mergeCell ref="DG19:DS19"/>
    <mergeCell ref="DT19:DX19"/>
    <mergeCell ref="DY19:DZ19"/>
    <mergeCell ref="EA19:EB19"/>
    <mergeCell ref="DT18:DX18"/>
    <mergeCell ref="DY18:DZ18"/>
    <mergeCell ref="EA18:EB18"/>
    <mergeCell ref="DY16:DZ16"/>
    <mergeCell ref="EA16:EB16"/>
    <mergeCell ref="EC16:EI16"/>
    <mergeCell ref="O17:U17"/>
    <mergeCell ref="CV15:DF15"/>
    <mergeCell ref="DG15:DS15"/>
    <mergeCell ref="DT15:DX15"/>
    <mergeCell ref="DY15:DZ15"/>
    <mergeCell ref="EA15:EB15"/>
    <mergeCell ref="V15:AI15"/>
    <mergeCell ref="AZ16:BS16"/>
    <mergeCell ref="BT16:CG16"/>
    <mergeCell ref="CH16:CU16"/>
    <mergeCell ref="CV16:DF16"/>
    <mergeCell ref="DG16:DS16"/>
    <mergeCell ref="DT16:DX16"/>
    <mergeCell ref="AJ15:AY15"/>
    <mergeCell ref="AZ15:BS15"/>
    <mergeCell ref="EC21:EI21"/>
    <mergeCell ref="EC18:EI18"/>
    <mergeCell ref="O19:U19"/>
    <mergeCell ref="CV17:DF17"/>
    <mergeCell ref="DG17:DS17"/>
    <mergeCell ref="DT17:DX17"/>
    <mergeCell ref="DY17:DZ17"/>
    <mergeCell ref="EA17:EB17"/>
    <mergeCell ref="V17:AI17"/>
    <mergeCell ref="AJ17:AY17"/>
    <mergeCell ref="C18:D25"/>
    <mergeCell ref="E18:N19"/>
    <mergeCell ref="O18:U18"/>
    <mergeCell ref="V18:AI18"/>
    <mergeCell ref="AJ18:AY18"/>
    <mergeCell ref="AZ18:BS18"/>
    <mergeCell ref="E22:N23"/>
    <mergeCell ref="O22:U22"/>
    <mergeCell ref="V22:AI22"/>
    <mergeCell ref="AJ22:AY22"/>
    <mergeCell ref="V19:AI19"/>
    <mergeCell ref="AJ19:AY19"/>
    <mergeCell ref="AZ19:BS19"/>
    <mergeCell ref="BT19:CG19"/>
    <mergeCell ref="CH19:CU19"/>
    <mergeCell ref="EC17:EI17"/>
    <mergeCell ref="BT18:CG18"/>
    <mergeCell ref="CH18:CU18"/>
    <mergeCell ref="CV18:DF18"/>
    <mergeCell ref="DG18:DS18"/>
    <mergeCell ref="O23:U23"/>
    <mergeCell ref="V23:AI23"/>
    <mergeCell ref="AJ23:AY23"/>
    <mergeCell ref="AZ23:BS23"/>
    <mergeCell ref="BT23:CG23"/>
    <mergeCell ref="DY20:DZ20"/>
    <mergeCell ref="EA20:EB20"/>
    <mergeCell ref="EC20:EI20"/>
    <mergeCell ref="O21:U21"/>
    <mergeCell ref="V21:AI21"/>
    <mergeCell ref="CV19:DF19"/>
    <mergeCell ref="E20:N21"/>
    <mergeCell ref="O20:U20"/>
    <mergeCell ref="V20:AI20"/>
    <mergeCell ref="AJ20:AY20"/>
    <mergeCell ref="AZ20:BS20"/>
    <mergeCell ref="BT20:CG20"/>
    <mergeCell ref="AJ21:AY21"/>
    <mergeCell ref="AZ21:BS21"/>
    <mergeCell ref="BT21:CG21"/>
    <mergeCell ref="CH21:CU21"/>
    <mergeCell ref="CV21:DF21"/>
    <mergeCell ref="EC19:EI19"/>
    <mergeCell ref="CH20:CU20"/>
    <mergeCell ref="CV20:DF20"/>
    <mergeCell ref="DG20:DS20"/>
    <mergeCell ref="DT20:DX20"/>
    <mergeCell ref="AZ22:BS22"/>
    <mergeCell ref="DG21:DS21"/>
    <mergeCell ref="DT21:DX21"/>
    <mergeCell ref="DY21:DZ21"/>
    <mergeCell ref="EA21:EB21"/>
    <mergeCell ref="EC23:EI23"/>
    <mergeCell ref="BT22:CG22"/>
    <mergeCell ref="CH22:CU22"/>
    <mergeCell ref="CV22:DF22"/>
    <mergeCell ref="DG22:DS22"/>
    <mergeCell ref="DT22:DX22"/>
    <mergeCell ref="CH23:CU23"/>
    <mergeCell ref="CV23:DF23"/>
    <mergeCell ref="DG23:DS23"/>
    <mergeCell ref="DT23:DX23"/>
    <mergeCell ref="DY23:DZ23"/>
    <mergeCell ref="EA23:EB23"/>
    <mergeCell ref="AJ24:AY24"/>
    <mergeCell ref="AZ24:BS24"/>
    <mergeCell ref="DY22:DZ22"/>
    <mergeCell ref="EA22:EB22"/>
    <mergeCell ref="EC22:EI22"/>
    <mergeCell ref="E24:N25"/>
    <mergeCell ref="O24:U24"/>
    <mergeCell ref="V24:AI24"/>
    <mergeCell ref="DT26:DX26"/>
    <mergeCell ref="DY26:DZ26"/>
    <mergeCell ref="EA26:EB26"/>
    <mergeCell ref="DG25:DS25"/>
    <mergeCell ref="DT25:DX25"/>
    <mergeCell ref="DY25:DZ25"/>
    <mergeCell ref="EA25:EB25"/>
    <mergeCell ref="EC25:EI25"/>
    <mergeCell ref="BT24:CG24"/>
    <mergeCell ref="CH24:CU24"/>
    <mergeCell ref="CV24:DF24"/>
    <mergeCell ref="DG24:DS24"/>
    <mergeCell ref="DT24:DX24"/>
    <mergeCell ref="DY24:DZ24"/>
    <mergeCell ref="EA24:EB24"/>
    <mergeCell ref="EC24:EI24"/>
    <mergeCell ref="O25:U25"/>
    <mergeCell ref="V25:AI25"/>
    <mergeCell ref="AJ25:AY25"/>
    <mergeCell ref="AZ25:BS25"/>
    <mergeCell ref="BT25:CG25"/>
    <mergeCell ref="CH25:CU25"/>
    <mergeCell ref="CV25:DF25"/>
    <mergeCell ref="E26:N27"/>
    <mergeCell ref="O26:U26"/>
    <mergeCell ref="V26:AI26"/>
    <mergeCell ref="AJ26:AY26"/>
    <mergeCell ref="DY27:DZ27"/>
    <mergeCell ref="EA27:EB27"/>
    <mergeCell ref="EC27:EI27"/>
    <mergeCell ref="AZ26:BS26"/>
    <mergeCell ref="BT26:CG26"/>
    <mergeCell ref="CH26:CU26"/>
    <mergeCell ref="CV26:DF26"/>
    <mergeCell ref="DG26:DS26"/>
    <mergeCell ref="EC26:EI26"/>
    <mergeCell ref="O27:U27"/>
    <mergeCell ref="V27:AI27"/>
    <mergeCell ref="AJ27:AY27"/>
    <mergeCell ref="AZ27:BS27"/>
    <mergeCell ref="BT27:CG27"/>
    <mergeCell ref="CH27:CU27"/>
    <mergeCell ref="CV27:DF27"/>
    <mergeCell ref="DG27:DS27"/>
    <mergeCell ref="DT27:DX27"/>
    <mergeCell ref="AZ28:BS28"/>
    <mergeCell ref="BT28:CG28"/>
    <mergeCell ref="CH28:CU28"/>
    <mergeCell ref="CV28:DF28"/>
    <mergeCell ref="DG28:DS28"/>
    <mergeCell ref="C32:D33"/>
    <mergeCell ref="E32:N33"/>
    <mergeCell ref="O32:U32"/>
    <mergeCell ref="V32:AI32"/>
    <mergeCell ref="AJ32:AY32"/>
    <mergeCell ref="CV29:DF29"/>
    <mergeCell ref="DG29:DS29"/>
    <mergeCell ref="DT29:DX29"/>
    <mergeCell ref="DY29:DZ29"/>
    <mergeCell ref="EA29:EB29"/>
    <mergeCell ref="EC29:EI29"/>
    <mergeCell ref="DT28:DX28"/>
    <mergeCell ref="DY28:DZ28"/>
    <mergeCell ref="EA28:EB28"/>
    <mergeCell ref="EC28:EI28"/>
    <mergeCell ref="O29:U29"/>
    <mergeCell ref="V29:AI29"/>
    <mergeCell ref="AJ29:AY29"/>
    <mergeCell ref="AZ29:BS29"/>
    <mergeCell ref="BT29:CG29"/>
    <mergeCell ref="CH29:CU29"/>
    <mergeCell ref="C26:D29"/>
    <mergeCell ref="E28:N29"/>
    <mergeCell ref="O28:U28"/>
    <mergeCell ref="V28:AI28"/>
    <mergeCell ref="AJ28:AY28"/>
    <mergeCell ref="AZ30:BS30"/>
    <mergeCell ref="BT30:CG30"/>
    <mergeCell ref="CH30:CU30"/>
    <mergeCell ref="CV30:DF30"/>
    <mergeCell ref="DG30:DS30"/>
    <mergeCell ref="C30:D31"/>
    <mergeCell ref="E30:N31"/>
    <mergeCell ref="O30:U30"/>
    <mergeCell ref="V30:AI30"/>
    <mergeCell ref="AJ30:AY30"/>
    <mergeCell ref="CV31:DF31"/>
    <mergeCell ref="DG31:DS31"/>
    <mergeCell ref="DT31:DX31"/>
    <mergeCell ref="DY31:DZ31"/>
    <mergeCell ref="EA31:EB31"/>
    <mergeCell ref="EC31:EI31"/>
    <mergeCell ref="DT30:DX30"/>
    <mergeCell ref="DY30:DZ30"/>
    <mergeCell ref="EA30:EB30"/>
    <mergeCell ref="EC30:EI30"/>
    <mergeCell ref="O31:U31"/>
    <mergeCell ref="V31:AI31"/>
    <mergeCell ref="AJ31:AY31"/>
    <mergeCell ref="AZ31:BS31"/>
    <mergeCell ref="BT31:CG31"/>
    <mergeCell ref="CH31:CU31"/>
    <mergeCell ref="AZ32:BS32"/>
    <mergeCell ref="BT32:CG32"/>
    <mergeCell ref="CH32:CU32"/>
    <mergeCell ref="CV32:DF32"/>
    <mergeCell ref="DG32:DS32"/>
    <mergeCell ref="C36:D37"/>
    <mergeCell ref="E36:N37"/>
    <mergeCell ref="O36:U36"/>
    <mergeCell ref="V36:AI36"/>
    <mergeCell ref="AJ36:AY36"/>
    <mergeCell ref="CV33:DF33"/>
    <mergeCell ref="DG33:DS33"/>
    <mergeCell ref="DT33:DX33"/>
    <mergeCell ref="DY33:DZ33"/>
    <mergeCell ref="EA33:EB33"/>
    <mergeCell ref="EC33:EI33"/>
    <mergeCell ref="DT32:DX32"/>
    <mergeCell ref="DY32:DZ32"/>
    <mergeCell ref="EA32:EB32"/>
    <mergeCell ref="EC32:EI32"/>
    <mergeCell ref="O33:U33"/>
    <mergeCell ref="V33:AI33"/>
    <mergeCell ref="AJ33:AY33"/>
    <mergeCell ref="AZ33:BS33"/>
    <mergeCell ref="BT33:CG33"/>
    <mergeCell ref="CH33:CU33"/>
    <mergeCell ref="AZ34:BS34"/>
    <mergeCell ref="BT34:CG34"/>
    <mergeCell ref="CH34:CU34"/>
    <mergeCell ref="CV34:DF34"/>
    <mergeCell ref="DG34:DS34"/>
    <mergeCell ref="C34:D35"/>
    <mergeCell ref="E34:N35"/>
    <mergeCell ref="O34:U34"/>
    <mergeCell ref="V34:AI34"/>
    <mergeCell ref="AJ34:AY34"/>
    <mergeCell ref="CV35:DF35"/>
    <mergeCell ref="DG35:DS35"/>
    <mergeCell ref="DT35:DX35"/>
    <mergeCell ref="DY35:DZ35"/>
    <mergeCell ref="EA35:EB35"/>
    <mergeCell ref="EC35:EI35"/>
    <mergeCell ref="DT34:DX34"/>
    <mergeCell ref="DY34:DZ34"/>
    <mergeCell ref="EA34:EB34"/>
    <mergeCell ref="EC34:EI34"/>
    <mergeCell ref="O35:U35"/>
    <mergeCell ref="V35:AI35"/>
    <mergeCell ref="AJ35:AY35"/>
    <mergeCell ref="AZ35:BS35"/>
    <mergeCell ref="BT35:CG35"/>
    <mergeCell ref="CH35:CU35"/>
    <mergeCell ref="AZ36:BS36"/>
    <mergeCell ref="BT36:CG36"/>
    <mergeCell ref="CH36:CU36"/>
    <mergeCell ref="CV36:DF36"/>
    <mergeCell ref="DG36:DS36"/>
    <mergeCell ref="BG41:BU41"/>
    <mergeCell ref="CV37:DF37"/>
    <mergeCell ref="DG37:DS37"/>
    <mergeCell ref="DT37:DX37"/>
    <mergeCell ref="DY37:DZ37"/>
    <mergeCell ref="EA37:EB37"/>
    <mergeCell ref="EC37:EI37"/>
    <mergeCell ref="DT36:DX36"/>
    <mergeCell ref="DY36:DZ36"/>
    <mergeCell ref="EA36:EB36"/>
    <mergeCell ref="EC36:EI36"/>
    <mergeCell ref="O37:U37"/>
    <mergeCell ref="V37:AI37"/>
    <mergeCell ref="AJ37:AY37"/>
    <mergeCell ref="AZ37:BS37"/>
    <mergeCell ref="BT37:CG37"/>
    <mergeCell ref="CH37:CU37"/>
    <mergeCell ref="BG46:BU46"/>
    <mergeCell ref="AT43:BF43"/>
    <mergeCell ref="BG43:BU43"/>
    <mergeCell ref="BG44:BU44"/>
    <mergeCell ref="AT45:BF45"/>
    <mergeCell ref="BG45:BU45"/>
    <mergeCell ref="C39:N40"/>
    <mergeCell ref="O39:BU39"/>
    <mergeCell ref="O40:V40"/>
    <mergeCell ref="W40:AG40"/>
    <mergeCell ref="AH40:AS40"/>
    <mergeCell ref="AT40:BF40"/>
    <mergeCell ref="BG40:BU40"/>
    <mergeCell ref="BG42:BU42"/>
    <mergeCell ref="C41:N41"/>
    <mergeCell ref="O41:V41"/>
    <mergeCell ref="W41:AG41"/>
    <mergeCell ref="AH41:AS41"/>
    <mergeCell ref="AT41:BF41"/>
    <mergeCell ref="C42:D42"/>
    <mergeCell ref="E42:N42"/>
    <mergeCell ref="O42:V42"/>
    <mergeCell ref="W42:AG42"/>
    <mergeCell ref="AH42:AS42"/>
    <mergeCell ref="AT42:BF42"/>
    <mergeCell ref="E46:N46"/>
    <mergeCell ref="C43:D43"/>
    <mergeCell ref="E43:N43"/>
    <mergeCell ref="O43:V43"/>
    <mergeCell ref="W43:AG43"/>
    <mergeCell ref="AH43:AS43"/>
    <mergeCell ref="C44:D47"/>
    <mergeCell ref="E44:N44"/>
    <mergeCell ref="O44:V44"/>
    <mergeCell ref="W44:AG44"/>
    <mergeCell ref="AH44:AS44"/>
    <mergeCell ref="AT44:BF44"/>
    <mergeCell ref="E45:N45"/>
    <mergeCell ref="O45:V45"/>
    <mergeCell ref="W45:AG45"/>
    <mergeCell ref="AH45:AS45"/>
    <mergeCell ref="O46:V46"/>
    <mergeCell ref="W46:AG46"/>
    <mergeCell ref="AH46:AS46"/>
    <mergeCell ref="AT46:BF46"/>
    <mergeCell ref="C52:D52"/>
    <mergeCell ref="W49:AG49"/>
    <mergeCell ref="AH49:AS49"/>
    <mergeCell ref="AT49:BF49"/>
    <mergeCell ref="BG49:BU49"/>
    <mergeCell ref="E47:N47"/>
    <mergeCell ref="O47:V47"/>
    <mergeCell ref="W47:AG47"/>
    <mergeCell ref="AH47:AS47"/>
    <mergeCell ref="AT47:BF47"/>
    <mergeCell ref="BG47:BU47"/>
    <mergeCell ref="C48:D49"/>
    <mergeCell ref="E48:N48"/>
    <mergeCell ref="O48:V48"/>
    <mergeCell ref="W48:AG48"/>
    <mergeCell ref="AH48:AS48"/>
    <mergeCell ref="AT48:BF48"/>
    <mergeCell ref="BG48:BU48"/>
    <mergeCell ref="E49:N49"/>
    <mergeCell ref="O49:V49"/>
    <mergeCell ref="C50:D50"/>
    <mergeCell ref="E50:N50"/>
    <mergeCell ref="O50:V50"/>
    <mergeCell ref="W50:AG50"/>
    <mergeCell ref="AH50:AS50"/>
    <mergeCell ref="BG57:BU57"/>
    <mergeCell ref="C55:N56"/>
    <mergeCell ref="O55:BU55"/>
    <mergeCell ref="O56:V56"/>
    <mergeCell ref="W56:AG56"/>
    <mergeCell ref="C51:D51"/>
    <mergeCell ref="E51:N51"/>
    <mergeCell ref="O51:V51"/>
    <mergeCell ref="W51:AG51"/>
    <mergeCell ref="AH51:AS51"/>
    <mergeCell ref="AT51:BF51"/>
    <mergeCell ref="E52:N52"/>
    <mergeCell ref="O52:V52"/>
    <mergeCell ref="W52:AG52"/>
    <mergeCell ref="AH52:AS52"/>
    <mergeCell ref="AT50:BF50"/>
    <mergeCell ref="BG50:BU50"/>
    <mergeCell ref="BG51:BU51"/>
    <mergeCell ref="AT52:BF52"/>
    <mergeCell ref="BG52:BU52"/>
    <mergeCell ref="C53:D53"/>
    <mergeCell ref="E53:N53"/>
    <mergeCell ref="O53:V53"/>
    <mergeCell ref="W53:AG53"/>
    <mergeCell ref="AH53:AS53"/>
    <mergeCell ref="AT53:BF53"/>
    <mergeCell ref="BG53:BU53"/>
    <mergeCell ref="E60:N60"/>
    <mergeCell ref="O60:V60"/>
    <mergeCell ref="W60:AG60"/>
    <mergeCell ref="AH60:AS60"/>
    <mergeCell ref="AT60:BF60"/>
    <mergeCell ref="E62:N62"/>
    <mergeCell ref="AT63:BF63"/>
    <mergeCell ref="AH56:AS56"/>
    <mergeCell ref="AT56:BF56"/>
    <mergeCell ref="BG56:BU56"/>
    <mergeCell ref="O62:V62"/>
    <mergeCell ref="W62:AG62"/>
    <mergeCell ref="AH62:AS62"/>
    <mergeCell ref="AT62:BF62"/>
    <mergeCell ref="BG62:BU62"/>
    <mergeCell ref="AT59:BF59"/>
    <mergeCell ref="BG59:BU59"/>
    <mergeCell ref="BG58:BU58"/>
    <mergeCell ref="C57:N57"/>
    <mergeCell ref="O57:V57"/>
    <mergeCell ref="W57:AG57"/>
    <mergeCell ref="AH57:AS57"/>
    <mergeCell ref="AT57:BF57"/>
    <mergeCell ref="C58:D58"/>
    <mergeCell ref="E58:N58"/>
    <mergeCell ref="O58:V58"/>
    <mergeCell ref="W58:AG58"/>
    <mergeCell ref="AH58:AS58"/>
    <mergeCell ref="AT58:BF58"/>
    <mergeCell ref="C68:D68"/>
    <mergeCell ref="BG64:BU64"/>
    <mergeCell ref="E65:N65"/>
    <mergeCell ref="O65:V65"/>
    <mergeCell ref="W65:AG65"/>
    <mergeCell ref="AH65:AS65"/>
    <mergeCell ref="AT65:BF65"/>
    <mergeCell ref="BG65:BU65"/>
    <mergeCell ref="C64:D65"/>
    <mergeCell ref="E64:N64"/>
    <mergeCell ref="O64:V64"/>
    <mergeCell ref="W64:AG64"/>
    <mergeCell ref="AH64:AS64"/>
    <mergeCell ref="AT64:BF64"/>
    <mergeCell ref="C59:D59"/>
    <mergeCell ref="E59:N59"/>
    <mergeCell ref="O59:V59"/>
    <mergeCell ref="W59:AG59"/>
    <mergeCell ref="AH59:AS59"/>
    <mergeCell ref="BG63:BU63"/>
    <mergeCell ref="E63:N63"/>
    <mergeCell ref="O63:V63"/>
    <mergeCell ref="W63:AG63"/>
    <mergeCell ref="AH63:AS63"/>
    <mergeCell ref="BG60:BU60"/>
    <mergeCell ref="E61:N61"/>
    <mergeCell ref="O61:V61"/>
    <mergeCell ref="W61:AG61"/>
    <mergeCell ref="AH61:AS61"/>
    <mergeCell ref="AT61:BF61"/>
    <mergeCell ref="BG61:BU61"/>
    <mergeCell ref="C60:D63"/>
    <mergeCell ref="C66:D66"/>
    <mergeCell ref="E66:N66"/>
    <mergeCell ref="O66:V66"/>
    <mergeCell ref="W66:AG66"/>
    <mergeCell ref="AH66:AS66"/>
    <mergeCell ref="BG73:BU73"/>
    <mergeCell ref="C71:N72"/>
    <mergeCell ref="O71:BU71"/>
    <mergeCell ref="O72:V72"/>
    <mergeCell ref="W72:AG72"/>
    <mergeCell ref="C67:D67"/>
    <mergeCell ref="E67:N67"/>
    <mergeCell ref="O67:V67"/>
    <mergeCell ref="W67:AG67"/>
    <mergeCell ref="AH67:AS67"/>
    <mergeCell ref="AT67:BF67"/>
    <mergeCell ref="E68:N68"/>
    <mergeCell ref="O68:V68"/>
    <mergeCell ref="W68:AG68"/>
    <mergeCell ref="AH68:AS68"/>
    <mergeCell ref="AT66:BF66"/>
    <mergeCell ref="BG66:BU66"/>
    <mergeCell ref="BG67:BU67"/>
    <mergeCell ref="AT68:BF68"/>
    <mergeCell ref="BG68:BU68"/>
    <mergeCell ref="C69:D69"/>
    <mergeCell ref="E69:N69"/>
    <mergeCell ref="O69:V69"/>
    <mergeCell ref="W69:AG69"/>
    <mergeCell ref="AH69:AS69"/>
    <mergeCell ref="AT69:BF69"/>
    <mergeCell ref="BG69:BU69"/>
    <mergeCell ref="AH72:AS72"/>
    <mergeCell ref="AT72:BF72"/>
    <mergeCell ref="BG72:BU72"/>
    <mergeCell ref="O78:V78"/>
    <mergeCell ref="W78:AG78"/>
    <mergeCell ref="AH78:AS78"/>
    <mergeCell ref="AT78:BF78"/>
    <mergeCell ref="BG78:BU78"/>
    <mergeCell ref="AT75:BF75"/>
    <mergeCell ref="BG75:BU75"/>
    <mergeCell ref="BG74:BU74"/>
    <mergeCell ref="C73:N73"/>
    <mergeCell ref="O73:V73"/>
    <mergeCell ref="W73:AG73"/>
    <mergeCell ref="AH73:AS73"/>
    <mergeCell ref="AT73:BF73"/>
    <mergeCell ref="C74:D74"/>
    <mergeCell ref="E74:N74"/>
    <mergeCell ref="O74:V74"/>
    <mergeCell ref="W74:AG74"/>
    <mergeCell ref="AH74:AS74"/>
    <mergeCell ref="AT74:BF74"/>
    <mergeCell ref="C75:D75"/>
    <mergeCell ref="E75:N75"/>
    <mergeCell ref="O75:V75"/>
    <mergeCell ref="W75:AG75"/>
    <mergeCell ref="AH75:AS75"/>
    <mergeCell ref="BG79:BU79"/>
    <mergeCell ref="E79:N79"/>
    <mergeCell ref="O79:V79"/>
    <mergeCell ref="W79:AG79"/>
    <mergeCell ref="AH79:AS79"/>
    <mergeCell ref="BG76:BU76"/>
    <mergeCell ref="E77:N77"/>
    <mergeCell ref="O77:V77"/>
    <mergeCell ref="W77:AG77"/>
    <mergeCell ref="AH77:AS77"/>
    <mergeCell ref="AT77:BF77"/>
    <mergeCell ref="BG77:BU77"/>
    <mergeCell ref="C76:D79"/>
    <mergeCell ref="E76:N76"/>
    <mergeCell ref="O76:V76"/>
    <mergeCell ref="W76:AG76"/>
    <mergeCell ref="AH76:AS76"/>
    <mergeCell ref="AT76:BF76"/>
    <mergeCell ref="E78:N78"/>
    <mergeCell ref="AT79:BF79"/>
    <mergeCell ref="BG82:BU82"/>
    <mergeCell ref="BG83:BU83"/>
    <mergeCell ref="AT84:BF84"/>
    <mergeCell ref="BG84:BU84"/>
    <mergeCell ref="C85:D85"/>
    <mergeCell ref="E85:N85"/>
    <mergeCell ref="O85:V85"/>
    <mergeCell ref="W85:AG85"/>
    <mergeCell ref="AH85:AS85"/>
    <mergeCell ref="AT85:BF85"/>
    <mergeCell ref="BG85:BU85"/>
    <mergeCell ref="C84:D84"/>
    <mergeCell ref="BG80:BU80"/>
    <mergeCell ref="E81:N81"/>
    <mergeCell ref="O81:V81"/>
    <mergeCell ref="W81:AG81"/>
    <mergeCell ref="AH81:AS81"/>
    <mergeCell ref="AT81:BF81"/>
    <mergeCell ref="BG81:BU81"/>
    <mergeCell ref="C80:D81"/>
    <mergeCell ref="E80:N80"/>
    <mergeCell ref="O80:V80"/>
    <mergeCell ref="W80:AG80"/>
    <mergeCell ref="AH80:AS80"/>
    <mergeCell ref="AT80:BF80"/>
    <mergeCell ref="C82:D82"/>
    <mergeCell ref="E82:N82"/>
    <mergeCell ref="O82:V82"/>
    <mergeCell ref="W82:AG82"/>
    <mergeCell ref="AH82:AS82"/>
    <mergeCell ref="C90:D90"/>
    <mergeCell ref="E90:N90"/>
    <mergeCell ref="O90:AE90"/>
    <mergeCell ref="C87:N87"/>
    <mergeCell ref="O87:AE87"/>
    <mergeCell ref="C83:D83"/>
    <mergeCell ref="E83:N83"/>
    <mergeCell ref="O83:V83"/>
    <mergeCell ref="W83:AG83"/>
    <mergeCell ref="AH83:AS83"/>
    <mergeCell ref="AT83:BF83"/>
    <mergeCell ref="E84:N84"/>
    <mergeCell ref="O84:V84"/>
    <mergeCell ref="W84:AG84"/>
    <mergeCell ref="AH84:AS84"/>
    <mergeCell ref="AT82:BF82"/>
    <mergeCell ref="C88:N88"/>
    <mergeCell ref="O88:AE88"/>
    <mergeCell ref="C89:D89"/>
    <mergeCell ref="E89:N89"/>
    <mergeCell ref="O89:AE89"/>
    <mergeCell ref="C99:D99"/>
    <mergeCell ref="E99:N99"/>
    <mergeCell ref="O99:AE99"/>
    <mergeCell ref="C95:D96"/>
    <mergeCell ref="E95:N95"/>
    <mergeCell ref="C91:D94"/>
    <mergeCell ref="E91:N91"/>
    <mergeCell ref="O91:AE91"/>
    <mergeCell ref="E92:N92"/>
    <mergeCell ref="O92:AE92"/>
    <mergeCell ref="E93:N93"/>
    <mergeCell ref="O93:AE93"/>
    <mergeCell ref="E94:N94"/>
    <mergeCell ref="O94:AE94"/>
    <mergeCell ref="O95:AE95"/>
    <mergeCell ref="E96:N96"/>
    <mergeCell ref="O96:AE96"/>
    <mergeCell ref="BU102:CJ102"/>
    <mergeCell ref="CK102:CW102"/>
    <mergeCell ref="CX102:DG102"/>
    <mergeCell ref="C102:N102"/>
    <mergeCell ref="O102:U102"/>
    <mergeCell ref="V102:AI102"/>
    <mergeCell ref="AJ102:BB102"/>
    <mergeCell ref="C100:D100"/>
    <mergeCell ref="E100:N100"/>
    <mergeCell ref="O100:AE100"/>
    <mergeCell ref="C97:D97"/>
    <mergeCell ref="E97:N97"/>
    <mergeCell ref="O97:AE97"/>
    <mergeCell ref="C98:D98"/>
    <mergeCell ref="E98:N98"/>
    <mergeCell ref="O98:AE98"/>
    <mergeCell ref="BC102:BT102"/>
    <mergeCell ref="CK106:CW106"/>
    <mergeCell ref="CX106:DG106"/>
    <mergeCell ref="B108:EF108"/>
    <mergeCell ref="B110:H111"/>
    <mergeCell ref="I110:J111"/>
    <mergeCell ref="K110:AO110"/>
    <mergeCell ref="AP110:CC110"/>
    <mergeCell ref="CD110:DD110"/>
    <mergeCell ref="DE110:DW110"/>
    <mergeCell ref="BU103:CJ103"/>
    <mergeCell ref="CK103:CW103"/>
    <mergeCell ref="CX103:DG103"/>
    <mergeCell ref="O104:U104"/>
    <mergeCell ref="V104:AI104"/>
    <mergeCell ref="AJ104:BB104"/>
    <mergeCell ref="BC104:BT104"/>
    <mergeCell ref="BU104:CJ104"/>
    <mergeCell ref="CK104:CW104"/>
    <mergeCell ref="CX104:DG104"/>
    <mergeCell ref="C103:D106"/>
    <mergeCell ref="E103:N104"/>
    <mergeCell ref="O103:U103"/>
    <mergeCell ref="V103:AI103"/>
    <mergeCell ref="AJ103:BB103"/>
    <mergeCell ref="BC103:BT103"/>
    <mergeCell ref="E105:N106"/>
    <mergeCell ref="O105:U105"/>
    <mergeCell ref="V105:AI105"/>
    <mergeCell ref="AJ105:BB105"/>
    <mergeCell ref="DX111:DY111"/>
    <mergeCell ref="DZ111:EA111"/>
    <mergeCell ref="EB111:EC111"/>
    <mergeCell ref="DX112:DY112"/>
    <mergeCell ref="BC105:BT105"/>
    <mergeCell ref="BU105:CJ105"/>
    <mergeCell ref="CK105:CW105"/>
    <mergeCell ref="CX105:DG105"/>
    <mergeCell ref="O106:U106"/>
    <mergeCell ref="V106:AI106"/>
    <mergeCell ref="AJ106:BB106"/>
    <mergeCell ref="BC106:BT106"/>
    <mergeCell ref="BU106:CJ106"/>
    <mergeCell ref="DX110:EC110"/>
    <mergeCell ref="K111:Q111"/>
    <mergeCell ref="R111:AB111"/>
    <mergeCell ref="AC111:AO111"/>
    <mergeCell ref="AP111:BA111"/>
    <mergeCell ref="BB111:BN111"/>
    <mergeCell ref="BP111:CC111"/>
    <mergeCell ref="CD111:CN111"/>
    <mergeCell ref="CO111:CV111"/>
    <mergeCell ref="CW111:DD111"/>
    <mergeCell ref="DE111:DN111"/>
    <mergeCell ref="DO111:DT111"/>
    <mergeCell ref="CW113:DD113"/>
    <mergeCell ref="DE113:DN113"/>
    <mergeCell ref="DO113:DT113"/>
    <mergeCell ref="DU113:DW113"/>
    <mergeCell ref="DU112:DW112"/>
    <mergeCell ref="BB112:BN112"/>
    <mergeCell ref="BP112:CC112"/>
    <mergeCell ref="CD112:CN112"/>
    <mergeCell ref="CO112:CV112"/>
    <mergeCell ref="CW112:DD112"/>
    <mergeCell ref="DE112:DN112"/>
    <mergeCell ref="B112:H112"/>
    <mergeCell ref="I112:J112"/>
    <mergeCell ref="K112:Q112"/>
    <mergeCell ref="R112:AB112"/>
    <mergeCell ref="AC112:AO112"/>
    <mergeCell ref="AP112:BA112"/>
    <mergeCell ref="DU111:DW111"/>
    <mergeCell ref="EB114:EC114"/>
    <mergeCell ref="B115:H115"/>
    <mergeCell ref="I115:J115"/>
    <mergeCell ref="K115:Q115"/>
    <mergeCell ref="R115:AB115"/>
    <mergeCell ref="AC115:AO115"/>
    <mergeCell ref="AP115:BA115"/>
    <mergeCell ref="BB115:BN115"/>
    <mergeCell ref="B113:H113"/>
    <mergeCell ref="I113:J113"/>
    <mergeCell ref="K113:Q113"/>
    <mergeCell ref="R113:AB113"/>
    <mergeCell ref="AC113:AO113"/>
    <mergeCell ref="DO112:DT112"/>
    <mergeCell ref="DX113:DY113"/>
    <mergeCell ref="AP113:BA113"/>
    <mergeCell ref="BB113:BN113"/>
    <mergeCell ref="BP113:CC113"/>
    <mergeCell ref="CD113:CN113"/>
    <mergeCell ref="CO113:CV113"/>
    <mergeCell ref="DZ112:EA112"/>
    <mergeCell ref="EB112:EC112"/>
    <mergeCell ref="DZ116:EA116"/>
    <mergeCell ref="EB116:EC116"/>
    <mergeCell ref="DU115:DW115"/>
    <mergeCell ref="DX115:DY115"/>
    <mergeCell ref="DZ115:EA115"/>
    <mergeCell ref="EB115:EC115"/>
    <mergeCell ref="DU116:DW116"/>
    <mergeCell ref="DX116:DY116"/>
    <mergeCell ref="CD114:CN114"/>
    <mergeCell ref="CO114:CV114"/>
    <mergeCell ref="CW114:DD114"/>
    <mergeCell ref="DE114:DN114"/>
    <mergeCell ref="DO114:DT114"/>
    <mergeCell ref="DU114:DW114"/>
    <mergeCell ref="DZ113:EA113"/>
    <mergeCell ref="EB113:EC113"/>
    <mergeCell ref="B114:H114"/>
    <mergeCell ref="I114:J114"/>
    <mergeCell ref="K114:Q114"/>
    <mergeCell ref="R114:AB114"/>
    <mergeCell ref="AC114:AO114"/>
    <mergeCell ref="AP114:BA114"/>
    <mergeCell ref="BB114:BN114"/>
    <mergeCell ref="BP114:CC114"/>
    <mergeCell ref="BP115:CC115"/>
    <mergeCell ref="CD115:CN115"/>
    <mergeCell ref="CO115:CV115"/>
    <mergeCell ref="CW115:DD115"/>
    <mergeCell ref="DE115:DN115"/>
    <mergeCell ref="DO115:DT115"/>
    <mergeCell ref="DX114:DY114"/>
    <mergeCell ref="DZ114:EA114"/>
    <mergeCell ref="R119:AB119"/>
    <mergeCell ref="AC119:AO119"/>
    <mergeCell ref="AP119:BA119"/>
    <mergeCell ref="BB119:BN119"/>
    <mergeCell ref="B117:H117"/>
    <mergeCell ref="I117:J117"/>
    <mergeCell ref="K117:Q117"/>
    <mergeCell ref="R117:AB117"/>
    <mergeCell ref="AC117:AO117"/>
    <mergeCell ref="DO116:DT116"/>
    <mergeCell ref="CW117:DD117"/>
    <mergeCell ref="DE117:DN117"/>
    <mergeCell ref="DO117:DT117"/>
    <mergeCell ref="DU117:DW117"/>
    <mergeCell ref="DX117:DY117"/>
    <mergeCell ref="AP117:BA117"/>
    <mergeCell ref="BB117:BN117"/>
    <mergeCell ref="BP117:CC117"/>
    <mergeCell ref="CD117:CN117"/>
    <mergeCell ref="CO117:CV117"/>
    <mergeCell ref="BB116:BN116"/>
    <mergeCell ref="BP116:CC116"/>
    <mergeCell ref="CD116:CN116"/>
    <mergeCell ref="CO116:CV116"/>
    <mergeCell ref="CW116:DD116"/>
    <mergeCell ref="DE116:DN116"/>
    <mergeCell ref="B116:H116"/>
    <mergeCell ref="I116:J116"/>
    <mergeCell ref="K116:Q116"/>
    <mergeCell ref="R116:AB116"/>
    <mergeCell ref="AC116:AO116"/>
    <mergeCell ref="AP116:BA116"/>
    <mergeCell ref="DU119:DW119"/>
    <mergeCell ref="DX119:DY119"/>
    <mergeCell ref="DZ119:EA119"/>
    <mergeCell ref="EB119:EC119"/>
    <mergeCell ref="CD118:CN118"/>
    <mergeCell ref="CO118:CV118"/>
    <mergeCell ref="CW118:DD118"/>
    <mergeCell ref="DE118:DN118"/>
    <mergeCell ref="DO118:DT118"/>
    <mergeCell ref="DU118:DW118"/>
    <mergeCell ref="DZ117:EA117"/>
    <mergeCell ref="EB117:EC117"/>
    <mergeCell ref="B118:H118"/>
    <mergeCell ref="I118:J118"/>
    <mergeCell ref="K118:Q118"/>
    <mergeCell ref="R118:AB118"/>
    <mergeCell ref="AC118:AO118"/>
    <mergeCell ref="AP118:BA118"/>
    <mergeCell ref="BB118:BN118"/>
    <mergeCell ref="BP118:CC118"/>
    <mergeCell ref="BP119:CC119"/>
    <mergeCell ref="CD119:CN119"/>
    <mergeCell ref="CO119:CV119"/>
    <mergeCell ref="CW119:DD119"/>
    <mergeCell ref="DE119:DN119"/>
    <mergeCell ref="DO119:DT119"/>
    <mergeCell ref="DX118:DY118"/>
    <mergeCell ref="DZ118:EA118"/>
    <mergeCell ref="EB118:EC118"/>
    <mergeCell ref="B119:H119"/>
    <mergeCell ref="I119:J119"/>
    <mergeCell ref="K119:Q119"/>
    <mergeCell ref="DZ121:EA121"/>
    <mergeCell ref="EB121:EC121"/>
    <mergeCell ref="C124:H124"/>
    <mergeCell ref="I124:J124"/>
    <mergeCell ref="K124:Q124"/>
    <mergeCell ref="R124:AB124"/>
    <mergeCell ref="AC124:AO124"/>
    <mergeCell ref="AP124:BA124"/>
    <mergeCell ref="BB124:BN124"/>
    <mergeCell ref="CW121:DD121"/>
    <mergeCell ref="BB120:BN120"/>
    <mergeCell ref="BP120:CC120"/>
    <mergeCell ref="CD120:CN120"/>
    <mergeCell ref="CO120:CV120"/>
    <mergeCell ref="CW120:DD120"/>
    <mergeCell ref="DE120:DN120"/>
    <mergeCell ref="B120:H120"/>
    <mergeCell ref="I120:J120"/>
    <mergeCell ref="K120:Q120"/>
    <mergeCell ref="R120:AB120"/>
    <mergeCell ref="AC120:AO120"/>
    <mergeCell ref="AP120:BA120"/>
    <mergeCell ref="DO120:DT120"/>
    <mergeCell ref="DU120:DW120"/>
    <mergeCell ref="DX120:DY120"/>
    <mergeCell ref="DZ120:EA120"/>
    <mergeCell ref="EB120:EC120"/>
    <mergeCell ref="B121:H121"/>
    <mergeCell ref="I121:J121"/>
    <mergeCell ref="K121:Q121"/>
    <mergeCell ref="R121:AB121"/>
    <mergeCell ref="AC121:AO121"/>
    <mergeCell ref="AQ129:BC129"/>
    <mergeCell ref="J129:Q129"/>
    <mergeCell ref="S129:AC129"/>
    <mergeCell ref="AD129:AP129"/>
    <mergeCell ref="AP125:BA125"/>
    <mergeCell ref="DE121:DN121"/>
    <mergeCell ref="DO121:DT121"/>
    <mergeCell ref="DU121:DW121"/>
    <mergeCell ref="DX121:DY121"/>
    <mergeCell ref="AP121:BA121"/>
    <mergeCell ref="BB121:BN121"/>
    <mergeCell ref="BP121:CC121"/>
    <mergeCell ref="CD121:CN121"/>
    <mergeCell ref="CO121:CV121"/>
    <mergeCell ref="K125:Q125"/>
    <mergeCell ref="R125:AB125"/>
    <mergeCell ref="AC125:AO125"/>
    <mergeCell ref="CG134:CZ134"/>
    <mergeCell ref="DA134:DQ134"/>
    <mergeCell ref="I135:J135"/>
    <mergeCell ref="K135:O135"/>
    <mergeCell ref="P135:X135"/>
    <mergeCell ref="Y135:AH135"/>
    <mergeCell ref="AI135:AT135"/>
    <mergeCell ref="BB125:BN125"/>
    <mergeCell ref="C126:H126"/>
    <mergeCell ref="I126:J126"/>
    <mergeCell ref="K126:Q126"/>
    <mergeCell ref="R126:AB126"/>
    <mergeCell ref="AC126:AO126"/>
    <mergeCell ref="AP126:BA126"/>
    <mergeCell ref="BB126:BN126"/>
    <mergeCell ref="C125:H125"/>
    <mergeCell ref="I125:J125"/>
    <mergeCell ref="BD129:BP129"/>
    <mergeCell ref="A130:G130"/>
    <mergeCell ref="H130:I130"/>
    <mergeCell ref="J130:Q130"/>
    <mergeCell ref="S130:AC130"/>
    <mergeCell ref="AD130:AP130"/>
    <mergeCell ref="AQ130:BC130"/>
    <mergeCell ref="BD130:BP130"/>
    <mergeCell ref="A129:G129"/>
    <mergeCell ref="H129:I129"/>
    <mergeCell ref="J131:Q131"/>
    <mergeCell ref="S131:AC131"/>
    <mergeCell ref="AD131:AP131"/>
    <mergeCell ref="Y138:AH138"/>
    <mergeCell ref="CS136:CZ136"/>
    <mergeCell ref="DA136:DH136"/>
    <mergeCell ref="CG137:CR137"/>
    <mergeCell ref="CS137:CZ137"/>
    <mergeCell ref="DA137:DH137"/>
    <mergeCell ref="AI138:AT138"/>
    <mergeCell ref="DI135:DQ135"/>
    <mergeCell ref="AQ131:BC131"/>
    <mergeCell ref="BD131:BP131"/>
    <mergeCell ref="C134:H135"/>
    <mergeCell ref="I134:O134"/>
    <mergeCell ref="P134:AH134"/>
    <mergeCell ref="AI134:BG134"/>
    <mergeCell ref="BH134:CF134"/>
    <mergeCell ref="A131:G131"/>
    <mergeCell ref="H131:I131"/>
    <mergeCell ref="AU135:BG135"/>
    <mergeCell ref="BH135:BX135"/>
    <mergeCell ref="BY135:CF135"/>
    <mergeCell ref="CG135:CR135"/>
    <mergeCell ref="CS135:CZ135"/>
    <mergeCell ref="DA135:DH135"/>
    <mergeCell ref="A143:E143"/>
    <mergeCell ref="G143:M143"/>
    <mergeCell ref="N143:W143"/>
    <mergeCell ref="X143:AK143"/>
    <mergeCell ref="AL143:AW143"/>
    <mergeCell ref="AX143:BM143"/>
    <mergeCell ref="C136:H136"/>
    <mergeCell ref="I136:J136"/>
    <mergeCell ref="K136:O136"/>
    <mergeCell ref="P136:X136"/>
    <mergeCell ref="Y136:AH136"/>
    <mergeCell ref="A141:EE141"/>
    <mergeCell ref="CS138:CZ138"/>
    <mergeCell ref="DA138:DH138"/>
    <mergeCell ref="DI138:DQ138"/>
    <mergeCell ref="C139:H139"/>
    <mergeCell ref="DI137:DQ137"/>
    <mergeCell ref="AI136:AT136"/>
    <mergeCell ref="AU136:BG136"/>
    <mergeCell ref="BH136:BX136"/>
    <mergeCell ref="BY136:CF136"/>
    <mergeCell ref="CG136:CR136"/>
    <mergeCell ref="DI136:DQ136"/>
    <mergeCell ref="C137:H137"/>
    <mergeCell ref="I137:J137"/>
    <mergeCell ref="K137:O137"/>
    <mergeCell ref="P137:X137"/>
    <mergeCell ref="Y137:AH137"/>
    <mergeCell ref="AI137:AT137"/>
    <mergeCell ref="AU137:BG137"/>
    <mergeCell ref="BH137:BX137"/>
    <mergeCell ref="BY137:CF137"/>
    <mergeCell ref="AU138:BG138"/>
    <mergeCell ref="BH138:BX138"/>
    <mergeCell ref="BY138:CF138"/>
    <mergeCell ref="CG138:CR138"/>
    <mergeCell ref="C138:H138"/>
    <mergeCell ref="I138:J138"/>
    <mergeCell ref="K138:O138"/>
    <mergeCell ref="P138:X138"/>
    <mergeCell ref="BH139:BX139"/>
    <mergeCell ref="BY139:CF139"/>
    <mergeCell ref="CG139:CR139"/>
    <mergeCell ref="CS139:CZ139"/>
    <mergeCell ref="DA139:DH139"/>
    <mergeCell ref="DI139:DQ139"/>
    <mergeCell ref="I139:J139"/>
    <mergeCell ref="K139:O139"/>
    <mergeCell ref="P139:X139"/>
    <mergeCell ref="Y139:AH139"/>
    <mergeCell ref="AI139:AT139"/>
    <mergeCell ref="AU139:BG139"/>
    <mergeCell ref="G144:M144"/>
    <mergeCell ref="N144:W144"/>
    <mergeCell ref="X144:AK144"/>
    <mergeCell ref="AL144:AW144"/>
    <mergeCell ref="AX150:BM150"/>
    <mergeCell ref="A151:E151"/>
    <mergeCell ref="G151:M151"/>
    <mergeCell ref="N151:W151"/>
    <mergeCell ref="X151:AK151"/>
    <mergeCell ref="AL151:AW151"/>
    <mergeCell ref="X146:AK146"/>
    <mergeCell ref="AL146:AW146"/>
    <mergeCell ref="AX144:BM144"/>
    <mergeCell ref="A145:E145"/>
    <mergeCell ref="G145:M145"/>
    <mergeCell ref="N145:W145"/>
    <mergeCell ref="X145:AK145"/>
    <mergeCell ref="AL145:AW145"/>
    <mergeCell ref="AX145:BM145"/>
    <mergeCell ref="A144:E144"/>
    <mergeCell ref="AX146:BM146"/>
    <mergeCell ref="A147:E147"/>
    <mergeCell ref="G147:M147"/>
    <mergeCell ref="N147:W147"/>
    <mergeCell ref="X147:AK147"/>
    <mergeCell ref="AL147:AW147"/>
    <mergeCell ref="AX147:BM147"/>
    <mergeCell ref="A146:E146"/>
    <mergeCell ref="G146:M146"/>
    <mergeCell ref="N146:W146"/>
    <mergeCell ref="X148:AK148"/>
    <mergeCell ref="AL148:AW148"/>
    <mergeCell ref="BI156:BY156"/>
    <mergeCell ref="BZ156:CI156"/>
    <mergeCell ref="D157:S157"/>
    <mergeCell ref="T157:Y157"/>
    <mergeCell ref="Z157:AI157"/>
    <mergeCell ref="AK157:AU157"/>
    <mergeCell ref="AV157:BH157"/>
    <mergeCell ref="BI157:BY157"/>
    <mergeCell ref="AX148:BM148"/>
    <mergeCell ref="A149:E149"/>
    <mergeCell ref="G149:M149"/>
    <mergeCell ref="N149:W149"/>
    <mergeCell ref="X149:AK149"/>
    <mergeCell ref="AL149:AW149"/>
    <mergeCell ref="AX149:BM149"/>
    <mergeCell ref="A148:E148"/>
    <mergeCell ref="G148:M148"/>
    <mergeCell ref="N148:W148"/>
    <mergeCell ref="AX151:BM151"/>
    <mergeCell ref="A150:E150"/>
    <mergeCell ref="G150:M150"/>
    <mergeCell ref="N150:W150"/>
    <mergeCell ref="X150:AK150"/>
    <mergeCell ref="AL150:AW150"/>
    <mergeCell ref="DF161:DO161"/>
    <mergeCell ref="DP161:DU161"/>
    <mergeCell ref="I161:L161"/>
    <mergeCell ref="M161:T161"/>
    <mergeCell ref="U161:AD161"/>
    <mergeCell ref="AE161:AQ161"/>
    <mergeCell ref="AR161:BD161"/>
    <mergeCell ref="BE161:BR161"/>
    <mergeCell ref="T154:Y154"/>
    <mergeCell ref="Z154:AI154"/>
    <mergeCell ref="AK154:AU154"/>
    <mergeCell ref="AV154:BH154"/>
    <mergeCell ref="CP160:DE160"/>
    <mergeCell ref="DF160:DU160"/>
    <mergeCell ref="BI154:BY154"/>
    <mergeCell ref="BZ154:CI154"/>
    <mergeCell ref="D155:S155"/>
    <mergeCell ref="T155:Y155"/>
    <mergeCell ref="Z155:AI155"/>
    <mergeCell ref="AK155:AU155"/>
    <mergeCell ref="AV155:BH155"/>
    <mergeCell ref="BI155:BY155"/>
    <mergeCell ref="BZ155:CI155"/>
    <mergeCell ref="D154:S154"/>
    <mergeCell ref="BZ157:CI157"/>
    <mergeCell ref="D156:S156"/>
    <mergeCell ref="T156:Y156"/>
    <mergeCell ref="Z156:AI156"/>
    <mergeCell ref="AK156:AU156"/>
    <mergeCell ref="AV156:BH156"/>
    <mergeCell ref="C163:H163"/>
    <mergeCell ref="I163:L163"/>
    <mergeCell ref="M163:T163"/>
    <mergeCell ref="U163:AD163"/>
    <mergeCell ref="AE163:AQ163"/>
    <mergeCell ref="AR163:BD163"/>
    <mergeCell ref="BE163:BR163"/>
    <mergeCell ref="BS163:CD163"/>
    <mergeCell ref="C160:H161"/>
    <mergeCell ref="I160:T160"/>
    <mergeCell ref="U160:AQ160"/>
    <mergeCell ref="AR160:BR160"/>
    <mergeCell ref="BS160:CO160"/>
    <mergeCell ref="CY162:DE162"/>
    <mergeCell ref="C162:H162"/>
    <mergeCell ref="I162:L162"/>
    <mergeCell ref="M162:T162"/>
    <mergeCell ref="U162:AD162"/>
    <mergeCell ref="BS161:CD161"/>
    <mergeCell ref="CE161:CO161"/>
    <mergeCell ref="CP161:CX161"/>
    <mergeCell ref="CY161:DE161"/>
    <mergeCell ref="CE166:CO166"/>
    <mergeCell ref="CP166:CX166"/>
    <mergeCell ref="CY166:DE166"/>
    <mergeCell ref="DF166:DO166"/>
    <mergeCell ref="DP166:DU166"/>
    <mergeCell ref="B165:H166"/>
    <mergeCell ref="I165:T165"/>
    <mergeCell ref="U165:AQ165"/>
    <mergeCell ref="AR165:BR165"/>
    <mergeCell ref="BS165:CO165"/>
    <mergeCell ref="AE162:AQ162"/>
    <mergeCell ref="CP165:DE165"/>
    <mergeCell ref="DF165:DU165"/>
    <mergeCell ref="I166:L166"/>
    <mergeCell ref="M166:T166"/>
    <mergeCell ref="U166:AD166"/>
    <mergeCell ref="AE166:AQ166"/>
    <mergeCell ref="AR166:BD166"/>
    <mergeCell ref="BE166:BR166"/>
    <mergeCell ref="BS166:CD166"/>
    <mergeCell ref="CE163:CO163"/>
    <mergeCell ref="CP163:CX163"/>
    <mergeCell ref="CY163:DE163"/>
    <mergeCell ref="DF163:DO163"/>
    <mergeCell ref="DP163:DU163"/>
    <mergeCell ref="AR162:BD162"/>
    <mergeCell ref="BE162:BR162"/>
    <mergeCell ref="BS162:CD162"/>
    <mergeCell ref="CE162:CO162"/>
    <mergeCell ref="CP162:CX162"/>
    <mergeCell ref="DF162:DO162"/>
    <mergeCell ref="DP162:DU162"/>
    <mergeCell ref="AR167:BD167"/>
    <mergeCell ref="BE167:BR167"/>
    <mergeCell ref="BS167:CD167"/>
    <mergeCell ref="CE167:CO167"/>
    <mergeCell ref="CP167:CX167"/>
    <mergeCell ref="B167:H167"/>
    <mergeCell ref="I167:L167"/>
    <mergeCell ref="M167:T167"/>
    <mergeCell ref="U167:AD167"/>
    <mergeCell ref="AE167:AQ167"/>
    <mergeCell ref="BS168:CD168"/>
    <mergeCell ref="CE168:CO168"/>
    <mergeCell ref="CP168:CX168"/>
    <mergeCell ref="CY168:DE168"/>
    <mergeCell ref="DF168:DO168"/>
    <mergeCell ref="DP168:DU168"/>
    <mergeCell ref="CY167:DE167"/>
    <mergeCell ref="DF167:DO167"/>
    <mergeCell ref="DP167:DU167"/>
    <mergeCell ref="B168:H168"/>
    <mergeCell ref="I168:L168"/>
    <mergeCell ref="M168:T168"/>
    <mergeCell ref="U168:AD168"/>
    <mergeCell ref="AE168:AQ168"/>
    <mergeCell ref="AR168:BD168"/>
    <mergeCell ref="BE168:BR168"/>
    <mergeCell ref="AR169:BD169"/>
    <mergeCell ref="BE169:BR169"/>
    <mergeCell ref="BS169:CD169"/>
    <mergeCell ref="CE169:CO169"/>
    <mergeCell ref="CP169:CX169"/>
    <mergeCell ref="B169:H169"/>
    <mergeCell ref="I169:L169"/>
    <mergeCell ref="M169:T169"/>
    <mergeCell ref="U169:AD169"/>
    <mergeCell ref="AE169:AQ169"/>
    <mergeCell ref="BS170:CD170"/>
    <mergeCell ref="CE170:CO170"/>
    <mergeCell ref="CP170:CX170"/>
    <mergeCell ref="CY170:DE170"/>
    <mergeCell ref="DF170:DO170"/>
    <mergeCell ref="DP170:DU170"/>
    <mergeCell ref="CY169:DE169"/>
    <mergeCell ref="DF169:DO169"/>
    <mergeCell ref="DP169:DU169"/>
    <mergeCell ref="B170:H170"/>
    <mergeCell ref="I170:L170"/>
    <mergeCell ref="M170:T170"/>
    <mergeCell ref="U170:AD170"/>
    <mergeCell ref="AE170:AQ170"/>
    <mergeCell ref="AR170:BD170"/>
    <mergeCell ref="BE170:BR170"/>
    <mergeCell ref="AR171:BD171"/>
    <mergeCell ref="BE171:BR171"/>
    <mergeCell ref="BS171:CD171"/>
    <mergeCell ref="CE171:CO171"/>
    <mergeCell ref="CP171:CX171"/>
    <mergeCell ref="B171:H171"/>
    <mergeCell ref="I171:L171"/>
    <mergeCell ref="M171:T171"/>
    <mergeCell ref="U171:AD171"/>
    <mergeCell ref="AE171:AQ171"/>
    <mergeCell ref="BS172:CD172"/>
    <mergeCell ref="CE172:CO172"/>
    <mergeCell ref="CP172:CX172"/>
    <mergeCell ref="CY172:DE172"/>
    <mergeCell ref="DF172:DO172"/>
    <mergeCell ref="DP172:DU172"/>
    <mergeCell ref="CY171:DE171"/>
    <mergeCell ref="DF171:DO171"/>
    <mergeCell ref="DP171:DU171"/>
    <mergeCell ref="B172:H172"/>
    <mergeCell ref="I172:L172"/>
    <mergeCell ref="M172:T172"/>
    <mergeCell ref="U172:AD172"/>
    <mergeCell ref="AE172:AQ172"/>
    <mergeCell ref="AR172:BD172"/>
    <mergeCell ref="BE172:BR172"/>
    <mergeCell ref="CR175:CY175"/>
    <mergeCell ref="CZ175:DC175"/>
    <mergeCell ref="DD175:DI175"/>
    <mergeCell ref="DJ175:DP175"/>
    <mergeCell ref="B174:AE175"/>
    <mergeCell ref="AF174:AR174"/>
    <mergeCell ref="AS174:BK174"/>
    <mergeCell ref="BL174:CE174"/>
    <mergeCell ref="CF174:CQ174"/>
    <mergeCell ref="CR174:DC174"/>
    <mergeCell ref="DD174:DP174"/>
    <mergeCell ref="AF175:AL175"/>
    <mergeCell ref="AM175:AR175"/>
    <mergeCell ref="AS175:BE175"/>
    <mergeCell ref="BF175:BK175"/>
    <mergeCell ref="BL175:BW175"/>
    <mergeCell ref="BX175:CE175"/>
    <mergeCell ref="CF175:CL175"/>
    <mergeCell ref="CM175:CQ175"/>
    <mergeCell ref="BL176:BW176"/>
    <mergeCell ref="BX176:CE176"/>
    <mergeCell ref="CF176:CL176"/>
    <mergeCell ref="CM176:CQ176"/>
    <mergeCell ref="CR176:CY176"/>
    <mergeCell ref="B176:AE176"/>
    <mergeCell ref="AF176:AL176"/>
    <mergeCell ref="AM176:AR176"/>
    <mergeCell ref="AS176:BE176"/>
    <mergeCell ref="BF176:BK176"/>
    <mergeCell ref="CF177:CL177"/>
    <mergeCell ref="CM177:CQ177"/>
    <mergeCell ref="CR177:CY177"/>
    <mergeCell ref="CZ177:DC177"/>
    <mergeCell ref="DD177:DI177"/>
    <mergeCell ref="DJ177:DP177"/>
    <mergeCell ref="CZ176:DC176"/>
    <mergeCell ref="DD176:DI176"/>
    <mergeCell ref="DJ176:DP176"/>
    <mergeCell ref="B177:AE177"/>
    <mergeCell ref="AF177:AL177"/>
    <mergeCell ref="AM177:AR177"/>
    <mergeCell ref="AS177:BE177"/>
    <mergeCell ref="BF177:BK177"/>
    <mergeCell ref="BL177:BW177"/>
    <mergeCell ref="BX177:CE177"/>
    <mergeCell ref="BL178:BW178"/>
    <mergeCell ref="BX178:CE178"/>
    <mergeCell ref="CF178:CL178"/>
    <mergeCell ref="CM178:CQ178"/>
    <mergeCell ref="CR178:CY178"/>
    <mergeCell ref="B178:AE178"/>
    <mergeCell ref="AF178:AL178"/>
    <mergeCell ref="AM178:AR178"/>
    <mergeCell ref="AS178:BE178"/>
    <mergeCell ref="BF178:BK178"/>
    <mergeCell ref="CF179:CL179"/>
    <mergeCell ref="CM179:CQ179"/>
    <mergeCell ref="CR179:CY179"/>
    <mergeCell ref="CZ179:DC179"/>
    <mergeCell ref="DD179:DI179"/>
    <mergeCell ref="DJ179:DP179"/>
    <mergeCell ref="CZ178:DC178"/>
    <mergeCell ref="DD178:DI178"/>
    <mergeCell ref="DJ178:DP178"/>
    <mergeCell ref="B179:AE179"/>
    <mergeCell ref="AF179:AL179"/>
    <mergeCell ref="AM179:AR179"/>
    <mergeCell ref="AS179:BE179"/>
    <mergeCell ref="BF179:BK179"/>
    <mergeCell ref="BL179:BW179"/>
    <mergeCell ref="BX179:CE179"/>
    <mergeCell ref="CA183:CH183"/>
    <mergeCell ref="CI183:CP183"/>
    <mergeCell ref="CA188:CH188"/>
    <mergeCell ref="CI188:CP188"/>
    <mergeCell ref="B189:AF189"/>
    <mergeCell ref="AG189:AL189"/>
    <mergeCell ref="AM189:AV189"/>
    <mergeCell ref="AW189:BI189"/>
    <mergeCell ref="BJ189:BZ189"/>
    <mergeCell ref="CA189:CH189"/>
    <mergeCell ref="AG184:AL184"/>
    <mergeCell ref="AM184:AV184"/>
    <mergeCell ref="AW184:BI184"/>
    <mergeCell ref="BJ184:BZ184"/>
    <mergeCell ref="B181:EF181"/>
    <mergeCell ref="B183:AF183"/>
    <mergeCell ref="AG183:AL183"/>
    <mergeCell ref="AM183:AV183"/>
    <mergeCell ref="AW183:BI183"/>
    <mergeCell ref="BJ183:BZ183"/>
    <mergeCell ref="CA184:CH184"/>
    <mergeCell ref="CI184:CP184"/>
    <mergeCell ref="B185:AF185"/>
    <mergeCell ref="AG185:AL185"/>
    <mergeCell ref="AM185:AV185"/>
    <mergeCell ref="AW185:BI185"/>
    <mergeCell ref="BJ185:BZ185"/>
    <mergeCell ref="CA185:CH185"/>
    <mergeCell ref="CI185:CP185"/>
    <mergeCell ref="B184:AF184"/>
    <mergeCell ref="AG186:AL186"/>
    <mergeCell ref="AM186:AV186"/>
    <mergeCell ref="AW186:BI186"/>
    <mergeCell ref="BJ186:BZ186"/>
    <mergeCell ref="CA192:CH192"/>
    <mergeCell ref="CI192:CP192"/>
    <mergeCell ref="CA190:CH190"/>
    <mergeCell ref="CI190:CP190"/>
    <mergeCell ref="CI191:CP191"/>
    <mergeCell ref="CA186:CH186"/>
    <mergeCell ref="CI186:CP186"/>
    <mergeCell ref="B187:AF187"/>
    <mergeCell ref="AG187:AL187"/>
    <mergeCell ref="AM187:AV187"/>
    <mergeCell ref="AW187:BI187"/>
    <mergeCell ref="BJ187:BZ187"/>
    <mergeCell ref="CA187:CH187"/>
    <mergeCell ref="CI187:CP187"/>
    <mergeCell ref="B186:AF186"/>
    <mergeCell ref="CI189:CP189"/>
    <mergeCell ref="B188:AF188"/>
    <mergeCell ref="AG188:AL188"/>
    <mergeCell ref="AM188:AV188"/>
    <mergeCell ref="AW188:BI188"/>
    <mergeCell ref="BJ188:BZ188"/>
    <mergeCell ref="B190:AF190"/>
    <mergeCell ref="AG190:AL190"/>
    <mergeCell ref="AM190:AV190"/>
    <mergeCell ref="AW190:BI190"/>
    <mergeCell ref="BJ190:BZ190"/>
    <mergeCell ref="CA196:CH196"/>
    <mergeCell ref="AM196:AV196"/>
    <mergeCell ref="AW196:BI196"/>
    <mergeCell ref="BJ196:BZ196"/>
    <mergeCell ref="CA194:CH194"/>
    <mergeCell ref="B191:AF191"/>
    <mergeCell ref="AG191:AL191"/>
    <mergeCell ref="AM191:AV191"/>
    <mergeCell ref="AW191:BI191"/>
    <mergeCell ref="BJ191:BZ191"/>
    <mergeCell ref="CA191:CH191"/>
    <mergeCell ref="CI193:CP193"/>
    <mergeCell ref="B192:AF192"/>
    <mergeCell ref="AG192:AL192"/>
    <mergeCell ref="AM192:AV192"/>
    <mergeCell ref="AW192:BI192"/>
    <mergeCell ref="BJ192:BZ192"/>
    <mergeCell ref="B193:AF193"/>
    <mergeCell ref="AG193:AL193"/>
    <mergeCell ref="AM193:AV193"/>
    <mergeCell ref="AW193:BI193"/>
    <mergeCell ref="BJ193:BZ193"/>
    <mergeCell ref="CA193:CH193"/>
    <mergeCell ref="AM194:AV194"/>
    <mergeCell ref="AW194:BI194"/>
    <mergeCell ref="BJ194:BZ194"/>
    <mergeCell ref="CA200:CH200"/>
    <mergeCell ref="CI200:CP200"/>
    <mergeCell ref="B201:AF201"/>
    <mergeCell ref="AG201:AL201"/>
    <mergeCell ref="AM201:AV201"/>
    <mergeCell ref="AW201:BI201"/>
    <mergeCell ref="BJ201:BZ201"/>
    <mergeCell ref="CI194:CP194"/>
    <mergeCell ref="B195:AF195"/>
    <mergeCell ref="AG195:AL195"/>
    <mergeCell ref="AM195:AV195"/>
    <mergeCell ref="AW195:BI195"/>
    <mergeCell ref="BJ195:BZ195"/>
    <mergeCell ref="CA195:CH195"/>
    <mergeCell ref="CI195:CP195"/>
    <mergeCell ref="B194:AF194"/>
    <mergeCell ref="AG194:AL194"/>
    <mergeCell ref="CI196:CP196"/>
    <mergeCell ref="B197:AF197"/>
    <mergeCell ref="AG197:AL197"/>
    <mergeCell ref="AM197:AV197"/>
    <mergeCell ref="AW197:BI197"/>
    <mergeCell ref="BJ197:BZ197"/>
    <mergeCell ref="CA197:CH197"/>
    <mergeCell ref="CI197:CP197"/>
    <mergeCell ref="B196:AF196"/>
    <mergeCell ref="AG196:AL196"/>
    <mergeCell ref="AG198:AL198"/>
    <mergeCell ref="AM198:AV198"/>
    <mergeCell ref="AW198:BI198"/>
    <mergeCell ref="BJ198:BZ198"/>
    <mergeCell ref="CA204:CH204"/>
    <mergeCell ref="CI204:CP204"/>
    <mergeCell ref="CA202:CH202"/>
    <mergeCell ref="CI202:CP202"/>
    <mergeCell ref="CI203:CP203"/>
    <mergeCell ref="CA198:CH198"/>
    <mergeCell ref="CI198:CP198"/>
    <mergeCell ref="B199:AF199"/>
    <mergeCell ref="AG199:AL199"/>
    <mergeCell ref="AM199:AV199"/>
    <mergeCell ref="AW199:BI199"/>
    <mergeCell ref="BJ199:BZ199"/>
    <mergeCell ref="CA199:CH199"/>
    <mergeCell ref="CI199:CP199"/>
    <mergeCell ref="B198:AF198"/>
    <mergeCell ref="CA201:CH201"/>
    <mergeCell ref="CI201:CP201"/>
    <mergeCell ref="B200:AF200"/>
    <mergeCell ref="AG200:AL200"/>
    <mergeCell ref="AM200:AV200"/>
    <mergeCell ref="AW200:BI200"/>
    <mergeCell ref="BJ200:BZ200"/>
    <mergeCell ref="B202:AF202"/>
    <mergeCell ref="AG202:AL202"/>
    <mergeCell ref="AM202:AV202"/>
    <mergeCell ref="AW202:BI202"/>
    <mergeCell ref="BJ202:BZ202"/>
    <mergeCell ref="CA208:CH208"/>
    <mergeCell ref="AM208:AV208"/>
    <mergeCell ref="AW208:BI208"/>
    <mergeCell ref="BJ208:BZ208"/>
    <mergeCell ref="CA206:CH206"/>
    <mergeCell ref="B203:AF203"/>
    <mergeCell ref="AG203:AL203"/>
    <mergeCell ref="AM203:AV203"/>
    <mergeCell ref="AW203:BI203"/>
    <mergeCell ref="BJ203:BZ203"/>
    <mergeCell ref="CA203:CH203"/>
    <mergeCell ref="CI205:CP205"/>
    <mergeCell ref="B204:AF204"/>
    <mergeCell ref="AG204:AL204"/>
    <mergeCell ref="AM204:AV204"/>
    <mergeCell ref="AW204:BI204"/>
    <mergeCell ref="BJ204:BZ204"/>
    <mergeCell ref="B205:AF205"/>
    <mergeCell ref="AG205:AL205"/>
    <mergeCell ref="AM205:AV205"/>
    <mergeCell ref="AW205:BI205"/>
    <mergeCell ref="BJ205:BZ205"/>
    <mergeCell ref="CA205:CH205"/>
    <mergeCell ref="AM206:AV206"/>
    <mergeCell ref="AW206:BI206"/>
    <mergeCell ref="BJ206:BZ206"/>
    <mergeCell ref="CA212:CH212"/>
    <mergeCell ref="CI212:CP212"/>
    <mergeCell ref="B213:AF213"/>
    <mergeCell ref="AG213:AL213"/>
    <mergeCell ref="AM213:AV213"/>
    <mergeCell ref="AW213:BI213"/>
    <mergeCell ref="BJ213:BZ213"/>
    <mergeCell ref="CI206:CP206"/>
    <mergeCell ref="B207:AF207"/>
    <mergeCell ref="AG207:AL207"/>
    <mergeCell ref="AM207:AV207"/>
    <mergeCell ref="AW207:BI207"/>
    <mergeCell ref="BJ207:BZ207"/>
    <mergeCell ref="CA207:CH207"/>
    <mergeCell ref="CI207:CP207"/>
    <mergeCell ref="B206:AF206"/>
    <mergeCell ref="AG206:AL206"/>
    <mergeCell ref="CI208:CP208"/>
    <mergeCell ref="B209:AF209"/>
    <mergeCell ref="AG209:AL209"/>
    <mergeCell ref="AM209:AV209"/>
    <mergeCell ref="AW209:BI209"/>
    <mergeCell ref="BJ209:BZ209"/>
    <mergeCell ref="CA209:CH209"/>
    <mergeCell ref="CI209:CP209"/>
    <mergeCell ref="B208:AF208"/>
    <mergeCell ref="AG208:AL208"/>
    <mergeCell ref="AG210:AL210"/>
    <mergeCell ref="AM210:AV210"/>
    <mergeCell ref="AW210:BI210"/>
    <mergeCell ref="BJ210:BZ210"/>
    <mergeCell ref="CA216:CH216"/>
    <mergeCell ref="CI216:CP216"/>
    <mergeCell ref="CA214:CH214"/>
    <mergeCell ref="CI214:CP214"/>
    <mergeCell ref="CI215:CP215"/>
    <mergeCell ref="CA210:CH210"/>
    <mergeCell ref="CI210:CP210"/>
    <mergeCell ref="B211:AF211"/>
    <mergeCell ref="AG211:AL211"/>
    <mergeCell ref="AM211:AV211"/>
    <mergeCell ref="AW211:BI211"/>
    <mergeCell ref="BJ211:BZ211"/>
    <mergeCell ref="CA211:CH211"/>
    <mergeCell ref="CI211:CP211"/>
    <mergeCell ref="B210:AF210"/>
    <mergeCell ref="CA213:CH213"/>
    <mergeCell ref="CI213:CP213"/>
    <mergeCell ref="B212:AF212"/>
    <mergeCell ref="AG212:AL212"/>
    <mergeCell ref="AM212:AV212"/>
    <mergeCell ref="AW212:BI212"/>
    <mergeCell ref="BJ212:BZ212"/>
    <mergeCell ref="B214:AF214"/>
    <mergeCell ref="AG214:AL214"/>
    <mergeCell ref="AM214:AV214"/>
    <mergeCell ref="AW214:BI214"/>
    <mergeCell ref="BJ214:BZ214"/>
    <mergeCell ref="CA220:CH220"/>
    <mergeCell ref="AM220:AV220"/>
    <mergeCell ref="AW220:BI220"/>
    <mergeCell ref="BJ220:BZ220"/>
    <mergeCell ref="CA218:CH218"/>
    <mergeCell ref="B215:AF215"/>
    <mergeCell ref="AG215:AL215"/>
    <mergeCell ref="AM215:AV215"/>
    <mergeCell ref="AW215:BI215"/>
    <mergeCell ref="BJ215:BZ215"/>
    <mergeCell ref="CA215:CH215"/>
    <mergeCell ref="CI217:CP217"/>
    <mergeCell ref="B216:AF216"/>
    <mergeCell ref="AG216:AL216"/>
    <mergeCell ref="AM216:AV216"/>
    <mergeCell ref="AW216:BI216"/>
    <mergeCell ref="BJ216:BZ216"/>
    <mergeCell ref="B217:AF217"/>
    <mergeCell ref="AG217:AL217"/>
    <mergeCell ref="AM217:AV217"/>
    <mergeCell ref="AW217:BI217"/>
    <mergeCell ref="BJ217:BZ217"/>
    <mergeCell ref="CA217:CH217"/>
    <mergeCell ref="AM218:AV218"/>
    <mergeCell ref="AW218:BI218"/>
    <mergeCell ref="BJ218:BZ218"/>
    <mergeCell ref="CA224:CH224"/>
    <mergeCell ref="CI224:CP224"/>
    <mergeCell ref="B225:AF225"/>
    <mergeCell ref="AG225:AL225"/>
    <mergeCell ref="AM225:AV225"/>
    <mergeCell ref="AW225:BI225"/>
    <mergeCell ref="BJ225:BZ225"/>
    <mergeCell ref="CI218:CP218"/>
    <mergeCell ref="B219:AF219"/>
    <mergeCell ref="AG219:AL219"/>
    <mergeCell ref="AM219:AV219"/>
    <mergeCell ref="AW219:BI219"/>
    <mergeCell ref="BJ219:BZ219"/>
    <mergeCell ref="CA219:CH219"/>
    <mergeCell ref="CI219:CP219"/>
    <mergeCell ref="B218:AF218"/>
    <mergeCell ref="AG218:AL218"/>
    <mergeCell ref="CI220:CP220"/>
    <mergeCell ref="B221:AF221"/>
    <mergeCell ref="AG221:AL221"/>
    <mergeCell ref="AM221:AV221"/>
    <mergeCell ref="AW221:BI221"/>
    <mergeCell ref="BJ221:BZ221"/>
    <mergeCell ref="CA221:CH221"/>
    <mergeCell ref="CI221:CP221"/>
    <mergeCell ref="B220:AF220"/>
    <mergeCell ref="AG220:AL220"/>
    <mergeCell ref="AG222:AL222"/>
    <mergeCell ref="AM222:AV222"/>
    <mergeCell ref="AW222:BI222"/>
    <mergeCell ref="BJ222:BZ222"/>
    <mergeCell ref="B230:EF230"/>
    <mergeCell ref="D232:J232"/>
    <mergeCell ref="L232:Z232"/>
    <mergeCell ref="AA232:AX232"/>
    <mergeCell ref="AY232:CA232"/>
    <mergeCell ref="CB232:CS232"/>
    <mergeCell ref="CA222:CH222"/>
    <mergeCell ref="CI222:CP222"/>
    <mergeCell ref="B223:AF223"/>
    <mergeCell ref="AG223:AL223"/>
    <mergeCell ref="AM223:AV223"/>
    <mergeCell ref="AW223:BI223"/>
    <mergeCell ref="BJ223:BZ223"/>
    <mergeCell ref="CA223:CH223"/>
    <mergeCell ref="CI223:CP223"/>
    <mergeCell ref="B222:AF222"/>
    <mergeCell ref="CA225:CH225"/>
    <mergeCell ref="CI225:CP225"/>
    <mergeCell ref="B224:AF224"/>
    <mergeCell ref="AG224:AL224"/>
    <mergeCell ref="AM224:AV224"/>
    <mergeCell ref="AW224:BI224"/>
    <mergeCell ref="BJ224:BZ224"/>
    <mergeCell ref="B226:AF226"/>
    <mergeCell ref="AG226:AL226"/>
    <mergeCell ref="AM226:AV226"/>
    <mergeCell ref="AW226:BI226"/>
    <mergeCell ref="BJ226:BZ226"/>
    <mergeCell ref="DB233:DJ233"/>
    <mergeCell ref="D233:J233"/>
    <mergeCell ref="L233:P233"/>
    <mergeCell ref="Q233:Z233"/>
    <mergeCell ref="AA233:AM233"/>
    <mergeCell ref="CT232:DJ232"/>
    <mergeCell ref="CA226:CH226"/>
    <mergeCell ref="CI226:CP226"/>
    <mergeCell ref="B227:AF227"/>
    <mergeCell ref="AG227:AL227"/>
    <mergeCell ref="AM227:AV227"/>
    <mergeCell ref="AW227:BI227"/>
    <mergeCell ref="BJ227:BZ227"/>
    <mergeCell ref="CA227:CH227"/>
    <mergeCell ref="CI227:CP227"/>
    <mergeCell ref="AN233:AX233"/>
    <mergeCell ref="DB235:DJ235"/>
    <mergeCell ref="D236:J236"/>
    <mergeCell ref="L236:P236"/>
    <mergeCell ref="Q236:Z236"/>
    <mergeCell ref="AA236:AM236"/>
    <mergeCell ref="AN236:AX236"/>
    <mergeCell ref="AY236:BJ236"/>
    <mergeCell ref="BK236:CA236"/>
    <mergeCell ref="CB236:CK236"/>
    <mergeCell ref="BK234:CA234"/>
    <mergeCell ref="CB234:CK234"/>
    <mergeCell ref="CL234:CS234"/>
    <mergeCell ref="CT234:DA234"/>
    <mergeCell ref="DB234:DJ234"/>
    <mergeCell ref="AY233:BJ233"/>
    <mergeCell ref="BK233:CA233"/>
    <mergeCell ref="CB233:CK233"/>
    <mergeCell ref="CL233:CS233"/>
    <mergeCell ref="CT233:DA233"/>
    <mergeCell ref="D234:J234"/>
    <mergeCell ref="L234:P234"/>
    <mergeCell ref="Q234:Z234"/>
    <mergeCell ref="AA234:AM234"/>
    <mergeCell ref="AN234:AX234"/>
    <mergeCell ref="AY234:BJ234"/>
    <mergeCell ref="D235:J235"/>
    <mergeCell ref="L235:P235"/>
    <mergeCell ref="Q235:Z235"/>
    <mergeCell ref="AA235:AM235"/>
    <mergeCell ref="AN235:AX235"/>
    <mergeCell ref="B240:EF240"/>
    <mergeCell ref="DB237:DJ237"/>
    <mergeCell ref="D238:J238"/>
    <mergeCell ref="L238:P238"/>
    <mergeCell ref="Q238:Z238"/>
    <mergeCell ref="CL236:CS236"/>
    <mergeCell ref="CT236:DA236"/>
    <mergeCell ref="DB236:DJ236"/>
    <mergeCell ref="AY235:BJ235"/>
    <mergeCell ref="BK235:CA235"/>
    <mergeCell ref="CB235:CK235"/>
    <mergeCell ref="CL235:CS235"/>
    <mergeCell ref="CT235:DA235"/>
    <mergeCell ref="AB244:AN244"/>
    <mergeCell ref="AO244:AZ244"/>
    <mergeCell ref="BA244:BL244"/>
    <mergeCell ref="D237:J237"/>
    <mergeCell ref="L237:P237"/>
    <mergeCell ref="Q237:Z237"/>
    <mergeCell ref="AA237:AM237"/>
    <mergeCell ref="AN237:AX237"/>
    <mergeCell ref="DC243:DL243"/>
    <mergeCell ref="A243:I243"/>
    <mergeCell ref="J243:P243"/>
    <mergeCell ref="Q243:AA243"/>
    <mergeCell ref="AB243:AN243"/>
    <mergeCell ref="CT238:DA238"/>
    <mergeCell ref="DB238:DJ238"/>
    <mergeCell ref="AY237:BJ237"/>
    <mergeCell ref="BK237:CA237"/>
    <mergeCell ref="CB237:CK237"/>
    <mergeCell ref="CL237:CS237"/>
    <mergeCell ref="CT237:DA237"/>
    <mergeCell ref="AA238:AM238"/>
    <mergeCell ref="AN238:AX238"/>
    <mergeCell ref="AY238:BJ238"/>
    <mergeCell ref="BK238:CA238"/>
    <mergeCell ref="CB238:CK238"/>
    <mergeCell ref="CL238:CS238"/>
    <mergeCell ref="A242:I242"/>
    <mergeCell ref="J242:AA242"/>
    <mergeCell ref="AB242:AZ242"/>
    <mergeCell ref="BA242:CB242"/>
    <mergeCell ref="CC242:CT242"/>
    <mergeCell ref="CU242:DL242"/>
    <mergeCell ref="BM245:CB245"/>
    <mergeCell ref="CC245:CM245"/>
    <mergeCell ref="CN245:CT245"/>
    <mergeCell ref="CU245:DB245"/>
    <mergeCell ref="A245:I245"/>
    <mergeCell ref="J245:P245"/>
    <mergeCell ref="Q245:AA245"/>
    <mergeCell ref="AB245:AN245"/>
    <mergeCell ref="AO245:AZ245"/>
    <mergeCell ref="AO243:AZ243"/>
    <mergeCell ref="DC245:DL245"/>
    <mergeCell ref="C247:EG247"/>
    <mergeCell ref="A249:I249"/>
    <mergeCell ref="J249:AA249"/>
    <mergeCell ref="AB249:AZ249"/>
    <mergeCell ref="BA249:CB249"/>
    <mergeCell ref="CC249:CT249"/>
    <mergeCell ref="CU249:DL249"/>
    <mergeCell ref="BA245:BL245"/>
    <mergeCell ref="BM244:CB244"/>
    <mergeCell ref="CC244:CM244"/>
    <mergeCell ref="CN244:CT244"/>
    <mergeCell ref="CU244:DB244"/>
    <mergeCell ref="DC244:DL244"/>
    <mergeCell ref="BA243:BL243"/>
    <mergeCell ref="BM243:CB243"/>
    <mergeCell ref="CC243:CM243"/>
    <mergeCell ref="CN243:CT243"/>
    <mergeCell ref="CU243:DB243"/>
    <mergeCell ref="A244:I244"/>
    <mergeCell ref="J244:P244"/>
    <mergeCell ref="Q244:AA244"/>
    <mergeCell ref="AB257:AZ257"/>
    <mergeCell ref="BA257:CB257"/>
    <mergeCell ref="CC257:CT257"/>
    <mergeCell ref="CU257:DL257"/>
    <mergeCell ref="A250:I250"/>
    <mergeCell ref="J250:P250"/>
    <mergeCell ref="Q250:AA250"/>
    <mergeCell ref="AB250:AN250"/>
    <mergeCell ref="AO250:AZ250"/>
    <mergeCell ref="C255:EG255"/>
    <mergeCell ref="DC252:DL252"/>
    <mergeCell ref="A253:I253"/>
    <mergeCell ref="J253:P253"/>
    <mergeCell ref="Q253:AA253"/>
    <mergeCell ref="CU251:DB251"/>
    <mergeCell ref="DC251:DL251"/>
    <mergeCell ref="BA250:BL250"/>
    <mergeCell ref="BM250:CB250"/>
    <mergeCell ref="CC250:CM250"/>
    <mergeCell ref="CN250:CT250"/>
    <mergeCell ref="CU250:DB250"/>
    <mergeCell ref="DC250:DL250"/>
    <mergeCell ref="A251:I251"/>
    <mergeCell ref="J251:P251"/>
    <mergeCell ref="Q251:AA251"/>
    <mergeCell ref="AB251:AN251"/>
    <mergeCell ref="AO251:AZ251"/>
    <mergeCell ref="BA251:BL251"/>
    <mergeCell ref="BM251:CB251"/>
    <mergeCell ref="CC251:CM251"/>
    <mergeCell ref="CN251:CT251"/>
    <mergeCell ref="CU258:DB258"/>
    <mergeCell ref="A259:I259"/>
    <mergeCell ref="J259:P259"/>
    <mergeCell ref="Q259:AA259"/>
    <mergeCell ref="AB259:AN259"/>
    <mergeCell ref="AO259:AZ259"/>
    <mergeCell ref="BA259:BL259"/>
    <mergeCell ref="A252:I252"/>
    <mergeCell ref="J252:P252"/>
    <mergeCell ref="Q252:AA252"/>
    <mergeCell ref="AB252:AN252"/>
    <mergeCell ref="AO252:AZ252"/>
    <mergeCell ref="DC258:DL258"/>
    <mergeCell ref="A258:I258"/>
    <mergeCell ref="J258:P258"/>
    <mergeCell ref="Q258:AA258"/>
    <mergeCell ref="AB258:AN258"/>
    <mergeCell ref="CU253:DB253"/>
    <mergeCell ref="DC253:DL253"/>
    <mergeCell ref="BA252:BL252"/>
    <mergeCell ref="BM252:CB252"/>
    <mergeCell ref="CC252:CM252"/>
    <mergeCell ref="CN252:CT252"/>
    <mergeCell ref="CU252:DB252"/>
    <mergeCell ref="AB253:AN253"/>
    <mergeCell ref="AO253:AZ253"/>
    <mergeCell ref="BA253:BL253"/>
    <mergeCell ref="BM253:CB253"/>
    <mergeCell ref="CC253:CM253"/>
    <mergeCell ref="CN253:CT253"/>
    <mergeCell ref="A257:I257"/>
    <mergeCell ref="J257:AA257"/>
    <mergeCell ref="A260:I260"/>
    <mergeCell ref="J260:P260"/>
    <mergeCell ref="Q260:AA260"/>
    <mergeCell ref="AB260:AN260"/>
    <mergeCell ref="AO260:AZ260"/>
    <mergeCell ref="CN261:CT261"/>
    <mergeCell ref="CU261:DB261"/>
    <mergeCell ref="DC261:DL261"/>
    <mergeCell ref="BA260:BL260"/>
    <mergeCell ref="BM260:CB260"/>
    <mergeCell ref="CC260:CM260"/>
    <mergeCell ref="CN260:CT260"/>
    <mergeCell ref="CU260:DB260"/>
    <mergeCell ref="AO258:AZ258"/>
    <mergeCell ref="DC260:DL260"/>
    <mergeCell ref="A261:I261"/>
    <mergeCell ref="J261:P261"/>
    <mergeCell ref="Q261:AA261"/>
    <mergeCell ref="AB261:AN261"/>
    <mergeCell ref="AO261:AZ261"/>
    <mergeCell ref="BA261:BL261"/>
    <mergeCell ref="BM261:CB261"/>
    <mergeCell ref="CC261:CM261"/>
    <mergeCell ref="BM259:CB259"/>
    <mergeCell ref="CC259:CM259"/>
    <mergeCell ref="CN259:CT259"/>
    <mergeCell ref="CU259:DB259"/>
    <mergeCell ref="DC259:DL259"/>
    <mergeCell ref="BA258:BL258"/>
    <mergeCell ref="BM258:CB258"/>
    <mergeCell ref="CC258:CM258"/>
    <mergeCell ref="CN258:CT258"/>
  </mergeCells>
  <pageMargins left="1" right="1" top="1" bottom="1.50625984251969" header="1" footer="1"/>
  <pageSetup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11</vt:i4>
      </vt:variant>
    </vt:vector>
  </HeadingPairs>
  <TitlesOfParts>
    <vt:vector size="23" baseType="lpstr">
      <vt:lpstr>GERESA_HisProEscrit</vt:lpstr>
      <vt:lpstr>GERESA</vt:lpstr>
      <vt:lpstr>HOSP MAJES</vt:lpstr>
      <vt:lpstr>HOSP GOY</vt:lpstr>
      <vt:lpstr>HOSP CAM</vt:lpstr>
      <vt:lpstr>HOSP HDE</vt:lpstr>
      <vt:lpstr>HOSP APLO</vt:lpstr>
      <vt:lpstr>HOSP ALTO IN</vt:lpstr>
      <vt:lpstr>R AQP CAYLL</vt:lpstr>
      <vt:lpstr>R CAM</vt:lpstr>
      <vt:lpstr>R CAST</vt:lpstr>
      <vt:lpstr>R ISLAY</vt:lpstr>
      <vt:lpstr>GERESA!Títulos_a_imprimir</vt:lpstr>
      <vt:lpstr>'HOSP ALTO IN'!Títulos_a_imprimir</vt:lpstr>
      <vt:lpstr>'HOSP APLO'!Títulos_a_imprimir</vt:lpstr>
      <vt:lpstr>'HOSP CAM'!Títulos_a_imprimir</vt:lpstr>
      <vt:lpstr>'HOSP GOY'!Títulos_a_imprimir</vt:lpstr>
      <vt:lpstr>'HOSP HDE'!Títulos_a_imprimir</vt:lpstr>
      <vt:lpstr>'HOSP MAJES'!Títulos_a_imprimir</vt:lpstr>
      <vt:lpstr>'R AQP CAYLL'!Títulos_a_imprimir</vt:lpstr>
      <vt:lpstr>'R CAM'!Títulos_a_imprimir</vt:lpstr>
      <vt:lpstr>'R CAST'!Títulos_a_imprimir</vt:lpstr>
      <vt:lpstr>'R ISLAY'!Títulos_a_imprimir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 Gutierrez</cp:lastModifiedBy>
  <dcterms:modified xsi:type="dcterms:W3CDTF">2026-03-17T18:41:55Z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